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60" windowWidth="15480" windowHeight="83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98" i="1"/>
  <c r="J198"/>
  <c r="J177" l="1"/>
  <c r="F177"/>
  <c r="F175"/>
  <c r="K84" l="1"/>
  <c r="D84"/>
  <c r="J80"/>
  <c r="I80"/>
  <c r="G80"/>
  <c r="F80"/>
  <c r="E80"/>
  <c r="C80"/>
  <c r="K78"/>
  <c r="H78"/>
  <c r="D78"/>
  <c r="K77"/>
  <c r="H77"/>
  <c r="D77"/>
  <c r="K76"/>
  <c r="H76"/>
  <c r="D76"/>
  <c r="K75"/>
  <c r="H75"/>
  <c r="D75"/>
  <c r="K74"/>
  <c r="H74"/>
  <c r="D74"/>
  <c r="K73"/>
  <c r="H73"/>
  <c r="D73"/>
  <c r="K71"/>
  <c r="D71"/>
  <c r="K70"/>
  <c r="D70"/>
  <c r="K68"/>
  <c r="H68"/>
  <c r="D68"/>
  <c r="K67"/>
  <c r="J63"/>
  <c r="I63"/>
  <c r="G63"/>
  <c r="F63"/>
  <c r="E63"/>
  <c r="C63"/>
  <c r="K61"/>
  <c r="H61"/>
  <c r="D61"/>
  <c r="K60"/>
  <c r="H60"/>
  <c r="D60"/>
  <c r="K59"/>
  <c r="H59"/>
  <c r="D59"/>
  <c r="K58"/>
  <c r="H58"/>
  <c r="K57"/>
  <c r="H57"/>
  <c r="D57"/>
  <c r="K56"/>
  <c r="H56"/>
  <c r="D56"/>
  <c r="K55"/>
  <c r="H55"/>
  <c r="D55"/>
  <c r="K54"/>
  <c r="H54"/>
  <c r="D54"/>
  <c r="K53"/>
  <c r="H53"/>
  <c r="D53"/>
  <c r="J48"/>
  <c r="I48"/>
  <c r="G48"/>
  <c r="F48"/>
  <c r="E48"/>
  <c r="C48"/>
  <c r="K46"/>
  <c r="H46"/>
  <c r="D46"/>
  <c r="K45"/>
  <c r="H45"/>
  <c r="D45"/>
  <c r="K44"/>
  <c r="H44"/>
  <c r="D44"/>
  <c r="K43"/>
  <c r="H43"/>
  <c r="D43"/>
  <c r="K42"/>
  <c r="H42"/>
  <c r="D42"/>
  <c r="K41"/>
  <c r="H41"/>
  <c r="D41"/>
  <c r="J38"/>
  <c r="I38"/>
  <c r="G38"/>
  <c r="F38"/>
  <c r="E38"/>
  <c r="C38"/>
  <c r="K36"/>
  <c r="D36"/>
  <c r="K35"/>
  <c r="H35"/>
  <c r="D35"/>
  <c r="K34"/>
  <c r="D34"/>
  <c r="K33"/>
  <c r="H33"/>
  <c r="D33"/>
  <c r="K32"/>
  <c r="D32"/>
  <c r="K31"/>
  <c r="D31"/>
  <c r="K30"/>
  <c r="K29"/>
  <c r="G50" l="1"/>
  <c r="E50"/>
  <c r="C50"/>
  <c r="H38"/>
  <c r="H48"/>
  <c r="D48"/>
  <c r="D63"/>
  <c r="J50"/>
  <c r="F82"/>
  <c r="K48"/>
  <c r="I50"/>
  <c r="E82"/>
  <c r="D38"/>
  <c r="F50"/>
  <c r="K63"/>
  <c r="H80"/>
  <c r="K80"/>
  <c r="G82"/>
  <c r="I82"/>
  <c r="H63"/>
  <c r="J82"/>
  <c r="D80"/>
  <c r="C82"/>
  <c r="C86" s="1"/>
  <c r="K38"/>
  <c r="G86" l="1"/>
  <c r="E86"/>
  <c r="J86"/>
  <c r="H50"/>
  <c r="K50"/>
  <c r="D50"/>
  <c r="H82"/>
  <c r="F86"/>
  <c r="D82"/>
  <c r="K82"/>
  <c r="I86"/>
  <c r="H86" l="1"/>
  <c r="D86"/>
</calcChain>
</file>

<file path=xl/sharedStrings.xml><?xml version="1.0" encoding="utf-8"?>
<sst xmlns="http://schemas.openxmlformats.org/spreadsheetml/2006/main" count="506" uniqueCount="240">
  <si>
    <t>A.REGISTRATION AND OTHER DETAILS:</t>
  </si>
  <si>
    <t>CIN:-</t>
  </si>
  <si>
    <t>Registration Date:</t>
  </si>
  <si>
    <t xml:space="preserve">Name of the Company: </t>
  </si>
  <si>
    <t>Category / Sub-Category of the Company</t>
  </si>
  <si>
    <t>Address of the Registered office and contact details:</t>
  </si>
  <si>
    <t>Whether listed company</t>
  </si>
  <si>
    <t>Name, Address and Contact details of Registrar and Transfer Agent, if any</t>
  </si>
  <si>
    <t>B. PRINCIPAL BUSINESS ACTIVITIES OF THE COMPANY:</t>
  </si>
  <si>
    <t xml:space="preserve">Sr. No. </t>
  </si>
  <si>
    <t>Name and Description of main products / services</t>
  </si>
  <si>
    <t>NIC Code of the Product/ service% to total turnover of the company</t>
  </si>
  <si>
    <t>% to total turnover of the company</t>
  </si>
  <si>
    <t xml:space="preserve">C. PARTICULARS OF HOLDING, SUBSIDIARY AND ASSOCIATE COMPANIES </t>
  </si>
  <si>
    <t>Name and address of the company</t>
  </si>
  <si>
    <t>CIN/GLN</t>
  </si>
  <si>
    <t>Holding/Subsidiary/Associate</t>
  </si>
  <si>
    <t>% of shares held</t>
  </si>
  <si>
    <t>D. SHARE HOLDING PATTERN</t>
  </si>
  <si>
    <t>i) Category-wise Share Holding</t>
  </si>
  <si>
    <t>Category of
Shareholders</t>
  </si>
  <si>
    <t>%
Change during the year</t>
  </si>
  <si>
    <t>Demat</t>
  </si>
  <si>
    <t>Physical</t>
  </si>
  <si>
    <t>Total</t>
  </si>
  <si>
    <t>% of Total Shares</t>
  </si>
  <si>
    <t>A. PROMOTER'S</t>
  </si>
  <si>
    <t>(1). INDIAN</t>
  </si>
  <si>
    <t>(a). individual</t>
  </si>
  <si>
    <t>(b). Central Govt.</t>
  </si>
  <si>
    <t>(c). State Govt(s).</t>
  </si>
  <si>
    <t>(d). Bodies Corpp.</t>
  </si>
  <si>
    <t>(e). FIINS / BANKS.</t>
  </si>
  <si>
    <t>(f). Any Other</t>
  </si>
  <si>
    <t xml:space="preserve">Sub-total (A) (1):- </t>
  </si>
  <si>
    <t>(2). FOREIGN</t>
  </si>
  <si>
    <t>(a). Individual NRI / For Ind</t>
  </si>
  <si>
    <t>(b). Other Individual</t>
  </si>
  <si>
    <t>(c). Bodies Corporates</t>
  </si>
  <si>
    <t>(d). Banks / FII</t>
  </si>
  <si>
    <t>(e). Qualified Foreign Investor</t>
  </si>
  <si>
    <t>(f). Any Other Specify</t>
  </si>
  <si>
    <t>Sub-total (A) (2):-</t>
  </si>
  <si>
    <t>Total shareholding
of Promoter (A) = (A)(1)+(A)(2)</t>
  </si>
  <si>
    <t>(B) (1). PUBLIC SHAREHOLDING</t>
  </si>
  <si>
    <t>(a). Mutual Funds</t>
  </si>
  <si>
    <t>(b). Banks / FI</t>
  </si>
  <si>
    <t>(c). Central Govt.</t>
  </si>
  <si>
    <t>(d). State Govt.</t>
  </si>
  <si>
    <t>(e). Venture Capital Funds</t>
  </si>
  <si>
    <t>(f). Insurance Companies</t>
  </si>
  <si>
    <t>(g). FIIs</t>
  </si>
  <si>
    <t>(h). Foreign Venture Capital Funds</t>
  </si>
  <si>
    <t>(i). Others (specify)</t>
  </si>
  <si>
    <t>Sub-total (B)(1):-</t>
  </si>
  <si>
    <t>2. Non-Institutions</t>
  </si>
  <si>
    <t>(a). BODIES CORP.</t>
  </si>
  <si>
    <t>(i). Indian</t>
  </si>
  <si>
    <t>(ii). Overseas</t>
  </si>
  <si>
    <t>(b). Individuals</t>
  </si>
  <si>
    <t>(i) Individual shareholders holding nominal share capital upto Rs.1 lakh</t>
  </si>
  <si>
    <t>(ii) Individual shareholders holding nominal share capital in excess of Rs.1 lakh</t>
  </si>
  <si>
    <t>(c). Other (specify)</t>
  </si>
  <si>
    <t>Non Resident Indians</t>
  </si>
  <si>
    <t>Overseas Corporate Bodies</t>
  </si>
  <si>
    <t>Foreign Nationals</t>
  </si>
  <si>
    <t>Clearing Members</t>
  </si>
  <si>
    <t>Trusts</t>
  </si>
  <si>
    <t>Foreign Boodies - D R</t>
  </si>
  <si>
    <t>Sub-total (B)(2):-</t>
  </si>
  <si>
    <t>Total Public Shareholding (B)=(B)(1)+ (B)(2)</t>
  </si>
  <si>
    <t>C. Shares held by Custodian for GDRs &amp; ADRs</t>
  </si>
  <si>
    <t>Grand Total (A+B+C)</t>
  </si>
  <si>
    <t>L17120MH1985PLC037652</t>
  </si>
  <si>
    <t>Sr.No</t>
  </si>
  <si>
    <t>Shareholder's Name</t>
  </si>
  <si>
    <t>Shareholding at the beginning of the year</t>
  </si>
  <si>
    <t xml:space="preserve">ShareHolding at the end of the Year </t>
  </si>
  <si>
    <t>No.of Shares</t>
  </si>
  <si>
    <t>% of total Shares of the company</t>
  </si>
  <si>
    <t>% of shares Pledged/encumbered to total shares</t>
  </si>
  <si>
    <t>% changes in share holding during the year</t>
  </si>
  <si>
    <t xml:space="preserve">PODAR ADVISORY &amp; CONSULT ENTE      </t>
  </si>
  <si>
    <t xml:space="preserve">PODAR HOLDINGS PVT LTD             </t>
  </si>
  <si>
    <t xml:space="preserve">PREMIER CONSULTANT &amp; TRADERS LTD   </t>
  </si>
  <si>
    <t xml:space="preserve">NAWAL FINANCE PVT LTD              </t>
  </si>
  <si>
    <t xml:space="preserve">N I J TRUST                        </t>
  </si>
  <si>
    <t xml:space="preserve">RAJIV K PODAR HUF                  </t>
  </si>
  <si>
    <t xml:space="preserve">KANTIKUMAR R PODAR HUF             </t>
  </si>
  <si>
    <t>Change in Promoter's Shareholding(Please specify,if there is no change)</t>
  </si>
  <si>
    <t>Shareholding at the Beginning of the Year</t>
  </si>
  <si>
    <t>Shareholding at the end of the Year</t>
  </si>
  <si>
    <t>No.of Shares at the beginning       /end of the Year</t>
  </si>
  <si>
    <t>% of the Shares of the company</t>
  </si>
  <si>
    <t>Date</t>
  </si>
  <si>
    <t>Increasing/Decreasing in shareholding</t>
  </si>
  <si>
    <t>Reason</t>
  </si>
  <si>
    <t>No.Of shares</t>
  </si>
  <si>
    <t>Shareholding pattern of top ten Shareholders (other than Directors,promoters and Holders of GDRs and ADRs):</t>
  </si>
  <si>
    <t>Name</t>
  </si>
  <si>
    <t>No.of Shares at the beginning     /end of the Year</t>
  </si>
  <si>
    <t xml:space="preserve">PODAR TEXTILES (DAMAN) PVT LTD     </t>
  </si>
  <si>
    <t xml:space="preserve"> </t>
  </si>
  <si>
    <t/>
  </si>
  <si>
    <t>-Closing Balance</t>
  </si>
  <si>
    <t>No Change</t>
  </si>
  <si>
    <t>VANQUISH INVESTMENT &amp; LEASING PVT L</t>
  </si>
  <si>
    <t xml:space="preserve">THE INDIA FACTORIES PVT LTD        </t>
  </si>
  <si>
    <t xml:space="preserve">NAWAL TEXTILES LIMITED.            </t>
  </si>
  <si>
    <t>MOSCOW REGION PODAR INTL PVT LTD  P</t>
  </si>
  <si>
    <t xml:space="preserve">CANARA BANK                        </t>
  </si>
  <si>
    <t xml:space="preserve">DEVKISHAN TOLARAM                  </t>
  </si>
  <si>
    <t xml:space="preserve">HARSHAD SHANTILAL MEHTA            </t>
  </si>
  <si>
    <t xml:space="preserve">CUSTODIAN A/C-HARSHAD MEHTA GROUP  </t>
  </si>
  <si>
    <t xml:space="preserve">S R DAPHATARY                      </t>
  </si>
  <si>
    <t xml:space="preserve">ASHWIN S MEHTA                     </t>
  </si>
  <si>
    <t>Shareholding of Directors and Key Managerial Personnel:</t>
  </si>
  <si>
    <t xml:space="preserve">Shareholding at the beginning of the year </t>
  </si>
  <si>
    <t xml:space="preserve">Cumulative Shareholding at the end of the year </t>
  </si>
  <si>
    <t xml:space="preserve"> INDEBTEDNESS
Indebtedness of the Company including interest outstanding/accrued but not due for payment</t>
  </si>
  <si>
    <t>Secured Loans excluding deposits</t>
  </si>
  <si>
    <t>Unsecured Loans</t>
  </si>
  <si>
    <t>Deposits</t>
  </si>
  <si>
    <t>Total Indebtedness</t>
  </si>
  <si>
    <t>Indebtedness at the beginning of the financial year
i) Principal Amount
ii) Interest due but not paid
iii) Interest accrued but not due</t>
  </si>
  <si>
    <t>Total (i+ii+iii)</t>
  </si>
  <si>
    <t>Change in Indebtedness during the financial year
•       Addition
•       Reduction</t>
  </si>
  <si>
    <t>Net Change</t>
  </si>
  <si>
    <t xml:space="preserve">Indebtedness at the end of the financial year
i) Principal Amount
ii) Interest due but not paid
iii) Interest accrued but not </t>
  </si>
  <si>
    <t>REMUNERATION OF DIRECTORS AND KEY MANAGERIAL PERSONNEL</t>
  </si>
  <si>
    <t>A. Remuneration to Managing Director, Whole-time Directors and/or Manager:</t>
  </si>
  <si>
    <t>B. Remuneration to other directors:</t>
  </si>
  <si>
    <t>C.  REMUNERATION TO KEY MANAGERIAL PERSONNEL OTHER THAN MD/MANAGER/WTD</t>
  </si>
  <si>
    <t>PENALTIES / PUNISHMENT/ COMPOUNDING OF OFFENCES:</t>
  </si>
  <si>
    <t>04.10.1985</t>
  </si>
  <si>
    <t>Company limited by shares &amp; Indian Non Government Company</t>
  </si>
  <si>
    <t>Yes</t>
  </si>
  <si>
    <t>There is no businss activity during the year</t>
  </si>
  <si>
    <t>N.A.</t>
  </si>
  <si>
    <t>N.A</t>
  </si>
  <si>
    <t>Not Applicable</t>
  </si>
  <si>
    <t>Shareholding of promoters:</t>
  </si>
  <si>
    <t>MR.  RAJENDRA M. BOLYA</t>
  </si>
  <si>
    <t>-</t>
  </si>
  <si>
    <t>During the Year 2019-20, No remuneration paid to Managing Director, Whole time Directors and/or Manager</t>
  </si>
  <si>
    <t>During the Year 2019-20, No remuneration paid to Other Directors.</t>
  </si>
  <si>
    <t>During the Year 2019-20, there were no Penalties/ Punishment/ Compunding of offences under the Companies Act, 2013.</t>
  </si>
  <si>
    <t>1</t>
  </si>
  <si>
    <t>856107</t>
  </si>
  <si>
    <t>17.836</t>
  </si>
  <si>
    <t>0</t>
  </si>
  <si>
    <t>2</t>
  </si>
  <si>
    <t>840131</t>
  </si>
  <si>
    <t>17.503</t>
  </si>
  <si>
    <t>3</t>
  </si>
  <si>
    <t>514095</t>
  </si>
  <si>
    <t>10.71</t>
  </si>
  <si>
    <t>4</t>
  </si>
  <si>
    <t>454297</t>
  </si>
  <si>
    <t>9.465</t>
  </si>
  <si>
    <t>5</t>
  </si>
  <si>
    <t>451010</t>
  </si>
  <si>
    <t>9.396</t>
  </si>
  <si>
    <t>6</t>
  </si>
  <si>
    <t>126000</t>
  </si>
  <si>
    <t>2.625</t>
  </si>
  <si>
    <t>7</t>
  </si>
  <si>
    <t>85000</t>
  </si>
  <si>
    <t>1.771</t>
  </si>
  <si>
    <t>8</t>
  </si>
  <si>
    <t>80715</t>
  </si>
  <si>
    <t>1.682</t>
  </si>
  <si>
    <t>9</t>
  </si>
  <si>
    <t>60000</t>
  </si>
  <si>
    <t>1.25</t>
  </si>
  <si>
    <t>10</t>
  </si>
  <si>
    <t>30000</t>
  </si>
  <si>
    <t>0.625</t>
  </si>
  <si>
    <t>11</t>
  </si>
  <si>
    <t>20000</t>
  </si>
  <si>
    <t>0.417</t>
  </si>
  <si>
    <t>12</t>
  </si>
  <si>
    <t>14885</t>
  </si>
  <si>
    <t>0.31</t>
  </si>
  <si>
    <t>13</t>
  </si>
  <si>
    <t>8935</t>
  </si>
  <si>
    <t>0.186</t>
  </si>
  <si>
    <t>14</t>
  </si>
  <si>
    <t>8185</t>
  </si>
  <si>
    <t>0.171</t>
  </si>
  <si>
    <t>15</t>
  </si>
  <si>
    <t>2905</t>
  </si>
  <si>
    <t>0.061</t>
  </si>
  <si>
    <t>16</t>
  </si>
  <si>
    <t>200</t>
  </si>
  <si>
    <t>0.004</t>
  </si>
  <si>
    <t xml:space="preserve">AMREX MARKETING PVT. LTD.          </t>
  </si>
  <si>
    <t xml:space="preserve">MAHENDRA GIRDHARILAL WADHWANI      </t>
  </si>
  <si>
    <t>Sr No.</t>
  </si>
  <si>
    <t>Particulars of Remuneration</t>
  </si>
  <si>
    <t>Key Managerial Personnel</t>
  </si>
  <si>
    <t>Gross salary
(a) Salary as per provisions contained in section 17(1) of the Income-tax Act, 1961</t>
  </si>
  <si>
    <t>(b) Value of perquisites u/s 17(2) Income-tax Act, 1961</t>
  </si>
  <si>
    <t>(c) Profits in lieu of salary under section 17(3) Income- tax Act, 1961</t>
  </si>
  <si>
    <t>Stock Option</t>
  </si>
  <si>
    <t>Sweat Equity</t>
  </si>
  <si>
    <t>Commission
-   as % of profit
-   others, specify…</t>
  </si>
  <si>
    <t>Others, please specify</t>
  </si>
  <si>
    <t>Evergreen Textiles Limited</t>
  </si>
  <si>
    <t xml:space="preserve">Registered Office: </t>
  </si>
  <si>
    <t xml:space="preserve">Podar Chambers,                                                 </t>
  </si>
  <si>
    <t>109, S. A. Brelvi Road</t>
  </si>
  <si>
    <t>Fort, Mumbai - 400 001.</t>
  </si>
  <si>
    <t>For and on behalf of the Board</t>
  </si>
  <si>
    <t>EVERGREEN TEXTILES LIMITED</t>
  </si>
  <si>
    <t>MANJUNATH SHANBHAG</t>
  </si>
  <si>
    <t>(DIN: 00090256)</t>
  </si>
  <si>
    <t xml:space="preserve">Place: Mumbai </t>
  </si>
  <si>
    <t>CHAIRMAN &amp; MANAGING DIRECTOR</t>
  </si>
  <si>
    <r>
      <t xml:space="preserve">Ms. Jesal Mehta
Company Secretary
</t>
    </r>
    <r>
      <rPr>
        <b/>
        <sz val="8"/>
        <rFont val="Bookman Old Style"/>
        <family val="1"/>
      </rPr>
      <t>(Appointed w.e.f. February 14, 2020)</t>
    </r>
  </si>
  <si>
    <t xml:space="preserve">MS. VEDICA R PODAR                     </t>
  </si>
  <si>
    <t xml:space="preserve">MR. VEDANT R PODAR                </t>
  </si>
  <si>
    <t xml:space="preserve">MRS. SNEHALATA K PODAR                  </t>
  </si>
  <si>
    <t xml:space="preserve">MRS. PALLAWI R PODAR                    </t>
  </si>
  <si>
    <t xml:space="preserve">MRS. KANTIKUMAR R PODAR                 </t>
  </si>
  <si>
    <t>MRS. ANITA D. KARKERA</t>
  </si>
  <si>
    <t>Date: August 12, 2021</t>
  </si>
  <si>
    <t>MR.  MANJUNATH D. SHANBHAG</t>
  </si>
  <si>
    <t xml:space="preserve">MR.  SITARAM B. VERMA </t>
  </si>
  <si>
    <t>MS. JESAL B. MEHTA</t>
  </si>
  <si>
    <t>MR. SANJIV KUMAR M. RAM</t>
  </si>
  <si>
    <t>4th Floor, Podar Chambers, 109, S. A. Brelvi Road, Fort, Mumbai-400 001.
 Tel :  +91 22 22040816 | 22821357</t>
  </si>
  <si>
    <t>EXTRACT OF ANNUAL RETURN
As on financial year ended 31-03-2021
[Pursuant to Section 92(3) of the Companies act, 2013 read with                      
 [The Companies (Management and Administration) Rules, 2014] FORM NO. MGT-9</t>
  </si>
  <si>
    <t>M/s. Link Intime India Private Limited
C-101, 247 Park, L.B.S. Marg, Vikhroli (West), Mumbai - 400 083.</t>
  </si>
  <si>
    <t>No. of Shares held at the beginning of the year 01-04-2020</t>
  </si>
  <si>
    <t>No. of Shares held at the end of the year 31-03-2021</t>
  </si>
  <si>
    <t>01-04-2020</t>
  </si>
  <si>
    <t>31-03-2021</t>
  </si>
  <si>
    <t>SAPNA AGARWAL</t>
  </si>
  <si>
    <t>DEEPAKBALA SHAH</t>
  </si>
</sst>
</file>

<file path=xl/styles.xml><?xml version="1.0" encoding="utf-8"?>
<styleSheet xmlns="http://schemas.openxmlformats.org/spreadsheetml/2006/main">
  <numFmts count="6">
    <numFmt numFmtId="164" formatCode="_ * #,##0.00_ ;_ * \-#,##0.00_ ;_ * &quot;-&quot;??_ ;_ @_ "/>
    <numFmt numFmtId="165" formatCode="#,##0.000"/>
    <numFmt numFmtId="166" formatCode="0_);\(0\)"/>
    <numFmt numFmtId="167" formatCode="0.000"/>
    <numFmt numFmtId="168" formatCode="0;[Red]0"/>
    <numFmt numFmtId="169" formatCode="_ * #,##0_ ;_ * \-#,##0_ ;_ * &quot;-&quot;??_ ;_ @_ "/>
  </numFmts>
  <fonts count="9">
    <font>
      <sz val="11"/>
      <color theme="1"/>
      <name val="Calibri"/>
      <charset val="134"/>
      <scheme val="minor"/>
    </font>
    <font>
      <b/>
      <sz val="12"/>
      <name val="Book Antiqua"/>
      <family val="1"/>
    </font>
    <font>
      <sz val="11"/>
      <color theme="1"/>
      <name val="Book Antiqua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sz val="12"/>
      <name val="Bookman Old Style"/>
      <family val="1"/>
    </font>
    <font>
      <b/>
      <sz val="12"/>
      <name val="Bookman Old Style"/>
      <family val="1"/>
    </font>
    <font>
      <b/>
      <sz val="8"/>
      <name val="Bookman Old Style"/>
      <family val="1"/>
    </font>
    <font>
      <b/>
      <sz val="14"/>
      <name val="Book Antiqua"/>
      <family val="1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rgb="FF6FA3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4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8"/>
      </left>
      <right style="medium">
        <color auto="1"/>
      </right>
      <top/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30">
    <xf numFmtId="0" fontId="0" fillId="0" borderId="0" xfId="0"/>
    <xf numFmtId="0" fontId="2" fillId="0" borderId="0" xfId="0" applyFont="1"/>
    <xf numFmtId="0" fontId="1" fillId="0" borderId="6" xfId="0" applyNumberFormat="1" applyFont="1" applyFill="1" applyBorder="1" applyAlignment="1">
      <alignment vertical="center" wrapText="1"/>
    </xf>
    <xf numFmtId="164" fontId="3" fillId="0" borderId="60" xfId="0" applyNumberFormat="1" applyFont="1" applyFill="1" applyBorder="1" applyAlignment="1">
      <alignment vertical="center" wrapText="1"/>
    </xf>
    <xf numFmtId="0" fontId="3" fillId="0" borderId="12" xfId="0" applyNumberFormat="1" applyFont="1" applyFill="1" applyBorder="1" applyAlignment="1">
      <alignment vertical="center" wrapText="1"/>
    </xf>
    <xf numFmtId="4" fontId="1" fillId="0" borderId="28" xfId="0" applyNumberFormat="1" applyFont="1" applyFill="1" applyBorder="1" applyAlignment="1">
      <alignment vertical="center" wrapText="1"/>
    </xf>
    <xf numFmtId="0" fontId="1" fillId="0" borderId="13" xfId="0" applyFont="1" applyBorder="1" applyAlignment="1">
      <alignment vertical="top" wrapText="1"/>
    </xf>
    <xf numFmtId="166" fontId="1" fillId="0" borderId="13" xfId="0" applyNumberFormat="1" applyFont="1" applyBorder="1" applyAlignment="1">
      <alignment vertical="top" wrapText="1"/>
    </xf>
    <xf numFmtId="165" fontId="1" fillId="0" borderId="13" xfId="0" applyNumberFormat="1" applyFont="1" applyFill="1" applyBorder="1" applyAlignment="1">
      <alignment vertical="top" wrapText="1"/>
    </xf>
    <xf numFmtId="1" fontId="1" fillId="0" borderId="13" xfId="0" applyNumberFormat="1" applyFont="1" applyBorder="1" applyAlignment="1">
      <alignment vertical="top" wrapText="1"/>
    </xf>
    <xf numFmtId="1" fontId="1" fillId="0" borderId="13" xfId="0" applyNumberFormat="1" applyFont="1" applyBorder="1" applyAlignment="1">
      <alignment horizontal="right" vertical="top" wrapText="1"/>
    </xf>
    <xf numFmtId="167" fontId="1" fillId="0" borderId="13" xfId="0" applyNumberFormat="1" applyFont="1" applyFill="1" applyBorder="1" applyAlignment="1">
      <alignment vertical="top" wrapText="1"/>
    </xf>
    <xf numFmtId="4" fontId="1" fillId="0" borderId="27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6" fontId="3" fillId="0" borderId="0" xfId="0" applyNumberFormat="1" applyFont="1" applyBorder="1" applyAlignment="1">
      <alignment vertical="center"/>
    </xf>
    <xf numFmtId="165" fontId="3" fillId="0" borderId="0" xfId="0" applyNumberFormat="1" applyFont="1" applyFill="1" applyBorder="1" applyAlignment="1">
      <alignment vertical="center"/>
    </xf>
    <xf numFmtId="1" fontId="3" fillId="0" borderId="0" xfId="0" applyNumberFormat="1" applyFont="1" applyBorder="1" applyAlignment="1">
      <alignment vertical="center"/>
    </xf>
    <xf numFmtId="1" fontId="3" fillId="0" borderId="0" xfId="0" applyNumberFormat="1" applyFont="1" applyBorder="1" applyAlignment="1">
      <alignment horizontal="right" vertical="center"/>
    </xf>
    <xf numFmtId="167" fontId="3" fillId="0" borderId="0" xfId="0" applyNumberFormat="1" applyFont="1" applyFill="1" applyBorder="1" applyAlignment="1">
      <alignment vertical="center"/>
    </xf>
    <xf numFmtId="4" fontId="3" fillId="0" borderId="23" xfId="0" applyNumberFormat="1" applyFont="1" applyFill="1" applyBorder="1" applyAlignment="1">
      <alignment vertical="center"/>
    </xf>
    <xf numFmtId="0" fontId="3" fillId="0" borderId="10" xfId="0" applyFont="1" applyBorder="1" applyAlignment="1">
      <alignment vertical="center" wrapText="1"/>
    </xf>
    <xf numFmtId="166" fontId="3" fillId="0" borderId="10" xfId="0" applyNumberFormat="1" applyFont="1" applyBorder="1" applyAlignment="1">
      <alignment vertical="center" wrapText="1"/>
    </xf>
    <xf numFmtId="1" fontId="3" fillId="0" borderId="10" xfId="0" applyNumberFormat="1" applyFont="1" applyBorder="1" applyAlignment="1">
      <alignment vertical="center" wrapText="1"/>
    </xf>
    <xf numFmtId="1" fontId="3" fillId="0" borderId="10" xfId="0" applyNumberFormat="1" applyFont="1" applyBorder="1" applyAlignment="1">
      <alignment horizontal="right" vertical="center" wrapText="1"/>
    </xf>
    <xf numFmtId="0" fontId="3" fillId="0" borderId="26" xfId="0" applyFont="1" applyBorder="1" applyAlignment="1">
      <alignment vertical="center" wrapText="1"/>
    </xf>
    <xf numFmtId="0" fontId="3" fillId="0" borderId="10" xfId="0" applyFont="1" applyFill="1" applyBorder="1" applyAlignment="1" applyProtection="1">
      <alignment horizontal="right"/>
      <protection hidden="1"/>
    </xf>
    <xf numFmtId="166" fontId="3" fillId="0" borderId="10" xfId="0" applyNumberFormat="1" applyFont="1" applyFill="1" applyBorder="1" applyAlignment="1" applyProtection="1">
      <alignment horizontal="right"/>
      <protection hidden="1"/>
    </xf>
    <xf numFmtId="167" fontId="3" fillId="0" borderId="10" xfId="0" applyNumberFormat="1" applyFont="1" applyFill="1" applyBorder="1" applyAlignment="1" applyProtection="1">
      <alignment horizontal="right"/>
      <protection hidden="1"/>
    </xf>
    <xf numFmtId="1" fontId="3" fillId="0" borderId="10" xfId="0" applyNumberFormat="1" applyFont="1" applyFill="1" applyBorder="1" applyAlignment="1" applyProtection="1">
      <alignment horizontal="right"/>
      <protection hidden="1"/>
    </xf>
    <xf numFmtId="0" fontId="3" fillId="0" borderId="10" xfId="0" applyFont="1" applyBorder="1" applyAlignment="1" applyProtection="1">
      <protection hidden="1"/>
    </xf>
    <xf numFmtId="167" fontId="3" fillId="0" borderId="10" xfId="0" applyNumberFormat="1" applyFont="1" applyBorder="1" applyAlignment="1" applyProtection="1">
      <protection hidden="1"/>
    </xf>
    <xf numFmtId="0" fontId="3" fillId="0" borderId="33" xfId="0" applyFont="1" applyBorder="1" applyAlignment="1">
      <alignment wrapText="1"/>
    </xf>
    <xf numFmtId="166" fontId="3" fillId="0" borderId="33" xfId="0" applyNumberFormat="1" applyFont="1" applyBorder="1" applyAlignment="1">
      <alignment wrapText="1"/>
    </xf>
    <xf numFmtId="0" fontId="3" fillId="0" borderId="33" xfId="0" applyFont="1" applyBorder="1" applyAlignment="1">
      <alignment horizontal="right" wrapText="1"/>
    </xf>
    <xf numFmtId="0" fontId="3" fillId="0" borderId="19" xfId="0" applyFont="1" applyBorder="1" applyAlignment="1">
      <alignment wrapText="1"/>
    </xf>
    <xf numFmtId="166" fontId="3" fillId="0" borderId="19" xfId="0" applyNumberFormat="1" applyFont="1" applyBorder="1" applyAlignment="1">
      <alignment wrapText="1"/>
    </xf>
    <xf numFmtId="0" fontId="3" fillId="0" borderId="19" xfId="0" applyFont="1" applyBorder="1" applyAlignment="1">
      <alignment horizontal="right" wrapText="1"/>
    </xf>
    <xf numFmtId="0" fontId="3" fillId="0" borderId="32" xfId="0" applyFont="1" applyBorder="1" applyAlignment="1">
      <alignment vertical="center" wrapText="1"/>
    </xf>
    <xf numFmtId="166" fontId="3" fillId="0" borderId="32" xfId="0" applyNumberFormat="1" applyFont="1" applyBorder="1" applyAlignment="1">
      <alignment vertical="center" wrapText="1"/>
    </xf>
    <xf numFmtId="1" fontId="3" fillId="0" borderId="32" xfId="0" applyNumberFormat="1" applyFont="1" applyBorder="1" applyAlignment="1">
      <alignment vertical="center" wrapText="1"/>
    </xf>
    <xf numFmtId="1" fontId="3" fillId="0" borderId="32" xfId="0" applyNumberFormat="1" applyFont="1" applyBorder="1" applyAlignment="1">
      <alignment horizontal="right" vertical="center" wrapText="1"/>
    </xf>
    <xf numFmtId="0" fontId="3" fillId="0" borderId="38" xfId="0" applyFont="1" applyBorder="1" applyAlignment="1">
      <alignment vertical="center" wrapText="1"/>
    </xf>
    <xf numFmtId="0" fontId="3" fillId="2" borderId="18" xfId="0" applyFont="1" applyFill="1" applyBorder="1" applyAlignment="1">
      <alignment vertical="center" wrapText="1"/>
    </xf>
    <xf numFmtId="166" fontId="3" fillId="2" borderId="18" xfId="0" applyNumberFormat="1" applyFont="1" applyFill="1" applyBorder="1" applyAlignment="1">
      <alignment vertical="center" wrapText="1"/>
    </xf>
    <xf numFmtId="1" fontId="3" fillId="2" borderId="18" xfId="0" applyNumberFormat="1" applyFont="1" applyFill="1" applyBorder="1" applyAlignment="1">
      <alignment vertical="center" wrapText="1"/>
    </xf>
    <xf numFmtId="1" fontId="3" fillId="2" borderId="18" xfId="0" applyNumberFormat="1" applyFont="1" applyFill="1" applyBorder="1" applyAlignment="1">
      <alignment horizontal="right" vertical="center" wrapText="1"/>
    </xf>
    <xf numFmtId="0" fontId="3" fillId="2" borderId="29" xfId="0" applyFont="1" applyFill="1" applyBorder="1" applyAlignment="1">
      <alignment vertical="center" wrapText="1"/>
    </xf>
    <xf numFmtId="0" fontId="3" fillId="0" borderId="5" xfId="0" applyFont="1" applyBorder="1" applyAlignment="1">
      <alignment vertical="center"/>
    </xf>
    <xf numFmtId="166" fontId="3" fillId="0" borderId="5" xfId="0" applyNumberFormat="1" applyFont="1" applyBorder="1" applyAlignment="1">
      <alignment vertical="center"/>
    </xf>
    <xf numFmtId="165" fontId="3" fillId="0" borderId="5" xfId="0" applyNumberFormat="1" applyFont="1" applyFill="1" applyBorder="1" applyAlignment="1">
      <alignment vertical="center"/>
    </xf>
    <xf numFmtId="1" fontId="3" fillId="0" borderId="5" xfId="0" applyNumberFormat="1" applyFont="1" applyBorder="1" applyAlignment="1">
      <alignment vertical="center"/>
    </xf>
    <xf numFmtId="1" fontId="3" fillId="0" borderId="5" xfId="0" applyNumberFormat="1" applyFont="1" applyBorder="1" applyAlignment="1">
      <alignment horizontal="right" vertical="center"/>
    </xf>
    <xf numFmtId="167" fontId="3" fillId="0" borderId="5" xfId="0" applyNumberFormat="1" applyFont="1" applyFill="1" applyBorder="1" applyAlignment="1">
      <alignment vertical="center"/>
    </xf>
    <xf numFmtId="4" fontId="3" fillId="0" borderId="36" xfId="0" applyNumberFormat="1" applyFont="1" applyFill="1" applyBorder="1" applyAlignment="1">
      <alignment vertical="center"/>
    </xf>
    <xf numFmtId="0" fontId="3" fillId="0" borderId="2" xfId="0" applyFont="1" applyBorder="1" applyAlignment="1">
      <alignment vertical="center"/>
    </xf>
    <xf numFmtId="166" fontId="3" fillId="0" borderId="2" xfId="0" applyNumberFormat="1" applyFont="1" applyBorder="1" applyAlignment="1">
      <alignment vertical="center"/>
    </xf>
    <xf numFmtId="165" fontId="3" fillId="0" borderId="2" xfId="0" applyNumberFormat="1" applyFont="1" applyFill="1" applyBorder="1" applyAlignment="1">
      <alignment vertical="center"/>
    </xf>
    <xf numFmtId="1" fontId="3" fillId="0" borderId="2" xfId="0" applyNumberFormat="1" applyFont="1" applyBorder="1" applyAlignment="1">
      <alignment vertical="center"/>
    </xf>
    <xf numFmtId="1" fontId="3" fillId="0" borderId="2" xfId="0" applyNumberFormat="1" applyFont="1" applyBorder="1" applyAlignment="1">
      <alignment horizontal="right" vertical="center"/>
    </xf>
    <xf numFmtId="167" fontId="3" fillId="0" borderId="2" xfId="0" applyNumberFormat="1" applyFont="1" applyFill="1" applyBorder="1" applyAlignment="1">
      <alignment vertical="center"/>
    </xf>
    <xf numFmtId="4" fontId="3" fillId="0" borderId="22" xfId="0" applyNumberFormat="1" applyFont="1" applyFill="1" applyBorder="1" applyAlignment="1">
      <alignment vertical="center"/>
    </xf>
    <xf numFmtId="0" fontId="3" fillId="0" borderId="21" xfId="0" applyFont="1" applyFill="1" applyBorder="1" applyAlignment="1" applyProtection="1">
      <alignment horizontal="right"/>
      <protection hidden="1"/>
    </xf>
    <xf numFmtId="166" fontId="3" fillId="0" borderId="21" xfId="0" applyNumberFormat="1" applyFont="1" applyFill="1" applyBorder="1" applyAlignment="1" applyProtection="1">
      <alignment horizontal="right"/>
      <protection hidden="1"/>
    </xf>
    <xf numFmtId="167" fontId="3" fillId="0" borderId="21" xfId="0" applyNumberFormat="1" applyFont="1" applyFill="1" applyBorder="1" applyAlignment="1" applyProtection="1">
      <alignment horizontal="right"/>
      <protection hidden="1"/>
    </xf>
    <xf numFmtId="1" fontId="3" fillId="0" borderId="21" xfId="0" applyNumberFormat="1" applyFont="1" applyFill="1" applyBorder="1" applyAlignment="1" applyProtection="1">
      <alignment horizontal="right"/>
      <protection hidden="1"/>
    </xf>
    <xf numFmtId="168" fontId="3" fillId="0" borderId="21" xfId="0" applyNumberFormat="1" applyFont="1" applyFill="1" applyBorder="1" applyAlignment="1" applyProtection="1">
      <alignment horizontal="right"/>
      <protection hidden="1"/>
    </xf>
    <xf numFmtId="0" fontId="3" fillId="0" borderId="21" xfId="0" applyFont="1" applyBorder="1" applyAlignment="1" applyProtection="1">
      <protection hidden="1"/>
    </xf>
    <xf numFmtId="167" fontId="3" fillId="0" borderId="21" xfId="0" applyNumberFormat="1" applyFont="1" applyBorder="1" applyAlignment="1" applyProtection="1">
      <protection hidden="1"/>
    </xf>
    <xf numFmtId="168" fontId="3" fillId="0" borderId="10" xfId="0" applyNumberFormat="1" applyFont="1" applyFill="1" applyBorder="1" applyAlignment="1" applyProtection="1">
      <alignment horizontal="right"/>
      <protection hidden="1"/>
    </xf>
    <xf numFmtId="0" fontId="3" fillId="0" borderId="32" xfId="0" applyFont="1" applyFill="1" applyBorder="1" applyAlignment="1" applyProtection="1">
      <alignment horizontal="right"/>
      <protection hidden="1"/>
    </xf>
    <xf numFmtId="166" fontId="3" fillId="0" borderId="32" xfId="0" applyNumberFormat="1" applyFont="1" applyFill="1" applyBorder="1" applyAlignment="1" applyProtection="1">
      <alignment horizontal="right"/>
      <protection hidden="1"/>
    </xf>
    <xf numFmtId="167" fontId="3" fillId="0" borderId="32" xfId="0" applyNumberFormat="1" applyFont="1" applyFill="1" applyBorder="1" applyAlignment="1" applyProtection="1">
      <alignment horizontal="right"/>
      <protection hidden="1"/>
    </xf>
    <xf numFmtId="1" fontId="3" fillId="0" borderId="32" xfId="0" applyNumberFormat="1" applyFont="1" applyFill="1" applyBorder="1" applyAlignment="1" applyProtection="1">
      <alignment horizontal="right"/>
      <protection hidden="1"/>
    </xf>
    <xf numFmtId="168" fontId="3" fillId="0" borderId="32" xfId="0" applyNumberFormat="1" applyFont="1" applyFill="1" applyBorder="1" applyAlignment="1" applyProtection="1">
      <alignment horizontal="right"/>
      <protection hidden="1"/>
    </xf>
    <xf numFmtId="0" fontId="3" fillId="0" borderId="32" xfId="0" applyFont="1" applyBorder="1" applyAlignment="1" applyProtection="1">
      <protection hidden="1"/>
    </xf>
    <xf numFmtId="167" fontId="3" fillId="0" borderId="32" xfId="0" applyNumberFormat="1" applyFont="1" applyBorder="1" applyAlignment="1" applyProtection="1">
      <protection hidden="1"/>
    </xf>
    <xf numFmtId="1" fontId="3" fillId="0" borderId="33" xfId="0" applyNumberFormat="1" applyFont="1" applyBorder="1" applyAlignment="1">
      <alignment horizontal="right" wrapText="1"/>
    </xf>
    <xf numFmtId="0" fontId="3" fillId="0" borderId="37" xfId="0" applyFont="1" applyBorder="1" applyAlignment="1">
      <alignment wrapText="1"/>
    </xf>
    <xf numFmtId="0" fontId="3" fillId="0" borderId="0" xfId="0" applyFont="1" applyAlignment="1">
      <alignment vertical="center"/>
    </xf>
    <xf numFmtId="0" fontId="3" fillId="0" borderId="21" xfId="0" applyFont="1" applyBorder="1" applyAlignment="1">
      <alignment vertical="center" wrapText="1"/>
    </xf>
    <xf numFmtId="166" fontId="3" fillId="0" borderId="21" xfId="0" applyNumberFormat="1" applyFont="1" applyBorder="1" applyAlignment="1">
      <alignment vertical="center" wrapText="1"/>
    </xf>
    <xf numFmtId="1" fontId="3" fillId="0" borderId="21" xfId="0" applyNumberFormat="1" applyFont="1" applyBorder="1" applyAlignment="1">
      <alignment vertical="center" wrapText="1"/>
    </xf>
    <xf numFmtId="1" fontId="3" fillId="0" borderId="21" xfId="0" applyNumberFormat="1" applyFont="1" applyBorder="1" applyAlignment="1">
      <alignment horizontal="right" vertical="center" wrapText="1"/>
    </xf>
    <xf numFmtId="0" fontId="3" fillId="0" borderId="39" xfId="0" applyFont="1" applyBorder="1" applyAlignment="1">
      <alignment vertical="center" wrapText="1"/>
    </xf>
    <xf numFmtId="166" fontId="3" fillId="0" borderId="0" xfId="0" applyNumberFormat="1" applyFont="1" applyAlignment="1">
      <alignment vertical="center"/>
    </xf>
    <xf numFmtId="165" fontId="3" fillId="0" borderId="0" xfId="0" applyNumberFormat="1" applyFont="1" applyFill="1" applyAlignment="1">
      <alignment vertical="center"/>
    </xf>
    <xf numFmtId="1" fontId="3" fillId="0" borderId="0" xfId="0" applyNumberFormat="1" applyFont="1" applyAlignment="1">
      <alignment vertical="center"/>
    </xf>
    <xf numFmtId="1" fontId="3" fillId="0" borderId="0" xfId="0" applyNumberFormat="1" applyFont="1" applyAlignment="1">
      <alignment horizontal="right" vertical="center"/>
    </xf>
    <xf numFmtId="167" fontId="3" fillId="0" borderId="0" xfId="0" applyNumberFormat="1" applyFont="1" applyFill="1" applyAlignment="1">
      <alignment vertical="center"/>
    </xf>
    <xf numFmtId="4" fontId="3" fillId="0" borderId="40" xfId="0" applyNumberFormat="1" applyFont="1" applyFill="1" applyBorder="1" applyAlignment="1">
      <alignment vertical="center"/>
    </xf>
    <xf numFmtId="166" fontId="3" fillId="0" borderId="0" xfId="0" applyNumberFormat="1" applyFont="1"/>
    <xf numFmtId="0" fontId="3" fillId="0" borderId="0" xfId="0" applyNumberFormat="1" applyFont="1" applyAlignment="1">
      <alignment vertical="center" wrapText="1"/>
    </xf>
    <xf numFmtId="0" fontId="3" fillId="3" borderId="17" xfId="0" applyFont="1" applyFill="1" applyBorder="1" applyAlignment="1">
      <alignment vertical="center"/>
    </xf>
    <xf numFmtId="0" fontId="1" fillId="3" borderId="18" xfId="0" applyNumberFormat="1" applyFont="1" applyFill="1" applyBorder="1" applyAlignment="1">
      <alignment horizontal="center" vertical="center" wrapText="1"/>
    </xf>
    <xf numFmtId="0" fontId="1" fillId="3" borderId="29" xfId="0" applyNumberFormat="1" applyFont="1" applyFill="1" applyBorder="1" applyAlignment="1">
      <alignment horizontal="center" vertical="center" wrapText="1"/>
    </xf>
    <xf numFmtId="0" fontId="1" fillId="3" borderId="17" xfId="0" applyFont="1" applyFill="1" applyBorder="1" applyAlignment="1">
      <alignment vertical="center"/>
    </xf>
    <xf numFmtId="0" fontId="1" fillId="3" borderId="18" xfId="0" applyNumberFormat="1" applyFont="1" applyFill="1" applyBorder="1" applyAlignment="1">
      <alignment horizontal="center" vertical="center"/>
    </xf>
    <xf numFmtId="0" fontId="3" fillId="0" borderId="0" xfId="0" applyFont="1"/>
    <xf numFmtId="0" fontId="3" fillId="3" borderId="25" xfId="0" applyFont="1" applyFill="1" applyBorder="1" applyAlignment="1">
      <alignment vertical="center"/>
    </xf>
    <xf numFmtId="0" fontId="3" fillId="0" borderId="55" xfId="0" quotePrefix="1" applyFont="1" applyBorder="1" applyAlignment="1">
      <alignment horizontal="left"/>
    </xf>
    <xf numFmtId="0" fontId="3" fillId="0" borderId="3" xfId="0" applyFont="1" applyFill="1" applyBorder="1" applyAlignment="1">
      <alignment vertical="center"/>
    </xf>
    <xf numFmtId="0" fontId="3" fillId="0" borderId="0" xfId="0" applyFont="1" applyFill="1" applyAlignment="1">
      <alignment vertical="center"/>
    </xf>
    <xf numFmtId="1" fontId="3" fillId="0" borderId="0" xfId="0" applyNumberFormat="1" applyFont="1" applyFill="1" applyAlignment="1">
      <alignment horizontal="right" vertical="center"/>
    </xf>
    <xf numFmtId="0" fontId="3" fillId="0" borderId="9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3" fillId="0" borderId="0" xfId="0" applyFont="1" applyBorder="1" applyAlignment="1">
      <alignment vertical="top" wrapText="1"/>
    </xf>
    <xf numFmtId="166" fontId="3" fillId="0" borderId="0" xfId="0" applyNumberFormat="1" applyFont="1" applyBorder="1" applyAlignment="1">
      <alignment vertical="top" wrapText="1"/>
    </xf>
    <xf numFmtId="165" fontId="3" fillId="0" borderId="0" xfId="0" applyNumberFormat="1" applyFont="1" applyFill="1" applyBorder="1" applyAlignment="1">
      <alignment vertical="top" wrapText="1"/>
    </xf>
    <xf numFmtId="1" fontId="3" fillId="0" borderId="0" xfId="0" applyNumberFormat="1" applyFont="1" applyBorder="1" applyAlignment="1">
      <alignment vertical="top" wrapText="1"/>
    </xf>
    <xf numFmtId="1" fontId="3" fillId="0" borderId="0" xfId="0" applyNumberFormat="1" applyFont="1" applyBorder="1" applyAlignment="1">
      <alignment horizontal="right" vertical="top" wrapText="1"/>
    </xf>
    <xf numFmtId="167" fontId="3" fillId="0" borderId="0" xfId="0" applyNumberFormat="1" applyFont="1" applyFill="1" applyBorder="1" applyAlignment="1">
      <alignment vertical="top" wrapText="1"/>
    </xf>
    <xf numFmtId="0" fontId="3" fillId="2" borderId="18" xfId="0" applyFont="1" applyFill="1" applyBorder="1" applyAlignment="1">
      <alignment vertical="center"/>
    </xf>
    <xf numFmtId="166" fontId="3" fillId="2" borderId="18" xfId="0" applyNumberFormat="1" applyFont="1" applyFill="1" applyBorder="1" applyAlignment="1">
      <alignment vertical="center"/>
    </xf>
    <xf numFmtId="167" fontId="3" fillId="2" borderId="18" xfId="0" applyNumberFormat="1" applyFont="1" applyFill="1" applyBorder="1" applyAlignment="1">
      <alignment vertical="center"/>
    </xf>
    <xf numFmtId="1" fontId="3" fillId="2" borderId="18" xfId="0" applyNumberFormat="1" applyFont="1" applyFill="1" applyBorder="1" applyAlignment="1">
      <alignment vertical="center"/>
    </xf>
    <xf numFmtId="1" fontId="3" fillId="2" borderId="18" xfId="0" applyNumberFormat="1" applyFont="1" applyFill="1" applyBorder="1" applyAlignment="1">
      <alignment horizontal="right" vertical="center"/>
    </xf>
    <xf numFmtId="0" fontId="3" fillId="2" borderId="29" xfId="0" applyFont="1" applyFill="1" applyBorder="1" applyAlignment="1">
      <alignment vertical="center"/>
    </xf>
    <xf numFmtId="165" fontId="3" fillId="2" borderId="18" xfId="0" applyNumberFormat="1" applyFont="1" applyFill="1" applyBorder="1" applyAlignment="1">
      <alignment vertical="center"/>
    </xf>
    <xf numFmtId="167" fontId="3" fillId="2" borderId="29" xfId="0" applyNumberFormat="1" applyFont="1" applyFill="1" applyBorder="1" applyAlignment="1">
      <alignment vertical="center"/>
    </xf>
    <xf numFmtId="4" fontId="3" fillId="2" borderId="18" xfId="0" applyNumberFormat="1" applyFont="1" applyFill="1" applyBorder="1" applyAlignment="1">
      <alignment vertical="center"/>
    </xf>
    <xf numFmtId="0" fontId="3" fillId="3" borderId="17" xfId="0" applyFont="1" applyFill="1" applyBorder="1" applyAlignment="1">
      <alignment vertical="center" wrapText="1"/>
    </xf>
    <xf numFmtId="0" fontId="3" fillId="3" borderId="29" xfId="0" applyNumberFormat="1" applyFont="1" applyFill="1" applyBorder="1" applyAlignment="1">
      <alignment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3" borderId="29" xfId="0" applyNumberFormat="1" applyFont="1" applyFill="1" applyBorder="1" applyAlignment="1">
      <alignment horizontal="center" vertical="center" wrapText="1"/>
    </xf>
    <xf numFmtId="0" fontId="3" fillId="3" borderId="29" xfId="0" applyFont="1" applyFill="1" applyBorder="1" applyAlignment="1">
      <alignment vertical="center" wrapText="1"/>
    </xf>
    <xf numFmtId="0" fontId="3" fillId="3" borderId="58" xfId="0" applyFont="1" applyFill="1" applyBorder="1" applyAlignment="1">
      <alignment vertical="center"/>
    </xf>
    <xf numFmtId="0" fontId="3" fillId="3" borderId="59" xfId="0" applyNumberFormat="1" applyFont="1" applyFill="1" applyBorder="1" applyAlignment="1">
      <alignment horizontal="center" vertical="center" wrapText="1"/>
    </xf>
    <xf numFmtId="0" fontId="3" fillId="3" borderId="59" xfId="0" applyNumberFormat="1" applyFont="1" applyFill="1" applyBorder="1" applyAlignment="1">
      <alignment horizontal="center" vertical="center"/>
    </xf>
    <xf numFmtId="0" fontId="3" fillId="3" borderId="36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/>
    </xf>
    <xf numFmtId="0" fontId="3" fillId="3" borderId="6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4" fillId="0" borderId="0" xfId="0" applyFont="1"/>
    <xf numFmtId="0" fontId="3" fillId="0" borderId="70" xfId="0" quotePrefix="1" applyNumberFormat="1" applyFont="1" applyBorder="1" applyAlignment="1">
      <alignment horizontal="right"/>
    </xf>
    <xf numFmtId="0" fontId="3" fillId="0" borderId="70" xfId="0" applyNumberFormat="1" applyFont="1" applyFill="1" applyBorder="1" applyAlignment="1">
      <alignment vertical="center" wrapText="1"/>
    </xf>
    <xf numFmtId="0" fontId="3" fillId="0" borderId="70" xfId="0" applyNumberFormat="1" applyFont="1" applyFill="1" applyBorder="1" applyAlignment="1">
      <alignment horizontal="right" vertical="center" wrapText="1"/>
    </xf>
    <xf numFmtId="0" fontId="2" fillId="0" borderId="0" xfId="0" applyFont="1" applyBorder="1"/>
    <xf numFmtId="0" fontId="3" fillId="0" borderId="55" xfId="0" quotePrefix="1" applyFont="1" applyBorder="1" applyAlignment="1">
      <alignment horizontal="right"/>
    </xf>
    <xf numFmtId="0" fontId="3" fillId="0" borderId="70" xfId="0" quotePrefix="1" applyFont="1" applyBorder="1" applyAlignment="1">
      <alignment horizontal="right"/>
    </xf>
    <xf numFmtId="0" fontId="3" fillId="0" borderId="70" xfId="0" quotePrefix="1" applyFont="1" applyBorder="1" applyAlignment="1">
      <alignment horizontal="left"/>
    </xf>
    <xf numFmtId="0" fontId="3" fillId="0" borderId="70" xfId="0" applyFont="1" applyBorder="1"/>
    <xf numFmtId="0" fontId="5" fillId="0" borderId="57" xfId="0" applyFont="1" applyFill="1" applyBorder="1" applyAlignment="1">
      <alignment vertical="center"/>
    </xf>
    <xf numFmtId="0" fontId="5" fillId="0" borderId="60" xfId="0" applyFont="1" applyFill="1" applyBorder="1" applyAlignment="1">
      <alignment vertical="center"/>
    </xf>
    <xf numFmtId="0" fontId="5" fillId="0" borderId="77" xfId="0" applyFont="1" applyFill="1" applyBorder="1" applyAlignment="1">
      <alignment vertical="center"/>
    </xf>
    <xf numFmtId="164" fontId="3" fillId="0" borderId="60" xfId="0" applyNumberFormat="1" applyFont="1" applyFill="1" applyBorder="1" applyAlignment="1">
      <alignment vertical="center"/>
    </xf>
    <xf numFmtId="0" fontId="3" fillId="0" borderId="23" xfId="0" applyNumberFormat="1" applyFont="1" applyFill="1" applyBorder="1" applyAlignment="1">
      <alignment vertical="center" wrapText="1"/>
    </xf>
    <xf numFmtId="0" fontId="3" fillId="0" borderId="3" xfId="0" applyFont="1" applyBorder="1"/>
    <xf numFmtId="0" fontId="3" fillId="0" borderId="0" xfId="0" applyFont="1" applyBorder="1"/>
    <xf numFmtId="166" fontId="3" fillId="0" borderId="0" xfId="0" applyNumberFormat="1" applyFont="1" applyBorder="1"/>
    <xf numFmtId="0" fontId="3" fillId="0" borderId="23" xfId="0" applyFont="1" applyBorder="1"/>
    <xf numFmtId="0" fontId="1" fillId="0" borderId="3" xfId="0" applyFont="1" applyBorder="1"/>
    <xf numFmtId="0" fontId="1" fillId="0" borderId="0" xfId="0" applyFont="1" applyBorder="1"/>
    <xf numFmtId="166" fontId="1" fillId="0" borderId="0" xfId="0" applyNumberFormat="1" applyFont="1" applyBorder="1"/>
    <xf numFmtId="0" fontId="1" fillId="0" borderId="23" xfId="0" applyFont="1" applyBorder="1"/>
    <xf numFmtId="0" fontId="3" fillId="0" borderId="4" xfId="0" applyFont="1" applyBorder="1"/>
    <xf numFmtId="0" fontId="3" fillId="0" borderId="5" xfId="0" applyFont="1" applyBorder="1"/>
    <xf numFmtId="166" fontId="3" fillId="0" borderId="5" xfId="0" applyNumberFormat="1" applyFont="1" applyBorder="1"/>
    <xf numFmtId="0" fontId="3" fillId="0" borderId="24" xfId="0" applyFont="1" applyBorder="1"/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0" xfId="0" applyFont="1" applyFill="1" applyBorder="1" applyAlignment="1">
      <alignment vertical="center" wrapText="1"/>
    </xf>
    <xf numFmtId="166" fontId="3" fillId="0" borderId="10" xfId="0" applyNumberFormat="1" applyFont="1" applyFill="1" applyBorder="1" applyAlignment="1">
      <alignment vertical="center" wrapText="1"/>
    </xf>
    <xf numFmtId="0" fontId="3" fillId="0" borderId="70" xfId="0" quotePrefix="1" applyFont="1" applyFill="1" applyBorder="1" applyAlignment="1">
      <alignment horizontal="right"/>
    </xf>
    <xf numFmtId="0" fontId="8" fillId="0" borderId="10" xfId="0" applyFont="1" applyFill="1" applyBorder="1" applyAlignment="1" applyProtection="1">
      <alignment horizontal="right"/>
      <protection hidden="1"/>
    </xf>
    <xf numFmtId="0" fontId="3" fillId="0" borderId="55" xfId="0" quotePrefix="1" applyFont="1" applyBorder="1" applyAlignment="1">
      <alignment horizontal="left"/>
    </xf>
    <xf numFmtId="0" fontId="3" fillId="0" borderId="70" xfId="0" quotePrefix="1" applyFont="1" applyBorder="1" applyAlignment="1">
      <alignment horizontal="left"/>
    </xf>
    <xf numFmtId="0" fontId="3" fillId="0" borderId="48" xfId="0" applyNumberFormat="1" applyFont="1" applyFill="1" applyBorder="1" applyAlignment="1">
      <alignment vertical="center" wrapText="1"/>
    </xf>
    <xf numFmtId="0" fontId="3" fillId="0" borderId="49" xfId="0" applyNumberFormat="1" applyFont="1" applyFill="1" applyBorder="1" applyAlignment="1">
      <alignment vertical="center" wrapText="1"/>
    </xf>
    <xf numFmtId="0" fontId="3" fillId="0" borderId="50" xfId="0" applyNumberFormat="1" applyFont="1" applyFill="1" applyBorder="1" applyAlignment="1">
      <alignment vertical="center" wrapText="1"/>
    </xf>
    <xf numFmtId="0" fontId="3" fillId="0" borderId="51" xfId="0" applyNumberFormat="1" applyFont="1" applyFill="1" applyBorder="1" applyAlignment="1">
      <alignment vertical="center" wrapText="1"/>
    </xf>
    <xf numFmtId="0" fontId="3" fillId="0" borderId="52" xfId="0" applyNumberFormat="1" applyFont="1" applyFill="1" applyBorder="1" applyAlignment="1">
      <alignment vertical="center" wrapText="1"/>
    </xf>
    <xf numFmtId="0" fontId="3" fillId="0" borderId="53" xfId="0" applyNumberFormat="1" applyFont="1" applyFill="1" applyBorder="1" applyAlignment="1">
      <alignment vertical="center" wrapText="1"/>
    </xf>
    <xf numFmtId="3" fontId="3" fillId="0" borderId="52" xfId="0" applyNumberFormat="1" applyFont="1" applyFill="1" applyBorder="1" applyAlignment="1">
      <alignment vertical="center" wrapText="1"/>
    </xf>
    <xf numFmtId="3" fontId="3" fillId="0" borderId="52" xfId="0" applyNumberFormat="1" applyFont="1" applyFill="1" applyBorder="1" applyAlignment="1">
      <alignment horizontal="right" vertical="center" wrapText="1"/>
    </xf>
    <xf numFmtId="169" fontId="3" fillId="0" borderId="52" xfId="0" applyNumberFormat="1" applyFont="1" applyFill="1" applyBorder="1" applyAlignment="1">
      <alignment vertical="center" wrapText="1"/>
    </xf>
    <xf numFmtId="169" fontId="3" fillId="0" borderId="52" xfId="0" applyNumberFormat="1" applyFont="1" applyFill="1" applyBorder="1" applyAlignment="1">
      <alignment horizontal="right" vertical="center" wrapText="1"/>
    </xf>
    <xf numFmtId="0" fontId="1" fillId="5" borderId="1" xfId="0" applyNumberFormat="1" applyFont="1" applyFill="1" applyBorder="1" applyAlignment="1">
      <alignment horizontal="left" vertical="center" wrapText="1"/>
    </xf>
    <xf numFmtId="0" fontId="1" fillId="5" borderId="2" xfId="0" applyNumberFormat="1" applyFont="1" applyFill="1" applyBorder="1" applyAlignment="1">
      <alignment horizontal="left" vertical="center" wrapText="1"/>
    </xf>
    <xf numFmtId="0" fontId="1" fillId="5" borderId="2" xfId="0" applyNumberFormat="1" applyFont="1" applyFill="1" applyBorder="1" applyAlignment="1">
      <alignment horizontal="right" vertical="center" wrapText="1"/>
    </xf>
    <xf numFmtId="0" fontId="1" fillId="5" borderId="22" xfId="0" applyNumberFormat="1" applyFont="1" applyFill="1" applyBorder="1" applyAlignment="1">
      <alignment horizontal="left" vertical="center" wrapText="1"/>
    </xf>
    <xf numFmtId="0" fontId="3" fillId="0" borderId="17" xfId="0" applyNumberFormat="1" applyFont="1" applyFill="1" applyBorder="1" applyAlignment="1">
      <alignment vertical="center" wrapText="1"/>
    </xf>
    <xf numFmtId="0" fontId="3" fillId="0" borderId="18" xfId="0" applyNumberFormat="1" applyFont="1" applyFill="1" applyBorder="1" applyAlignment="1">
      <alignment vertical="center" wrapText="1"/>
    </xf>
    <xf numFmtId="0" fontId="3" fillId="0" borderId="54" xfId="0" applyNumberFormat="1" applyFont="1" applyFill="1" applyBorder="1" applyAlignment="1">
      <alignment vertical="center" wrapText="1"/>
    </xf>
    <xf numFmtId="0" fontId="3" fillId="0" borderId="67" xfId="0" applyNumberFormat="1" applyFont="1" applyFill="1" applyBorder="1" applyAlignment="1">
      <alignment vertical="center" wrapText="1"/>
    </xf>
    <xf numFmtId="0" fontId="1" fillId="4" borderId="1" xfId="0" applyNumberFormat="1" applyFont="1" applyFill="1" applyBorder="1" applyAlignment="1">
      <alignment vertical="center" wrapText="1"/>
    </xf>
    <xf numFmtId="0" fontId="1" fillId="4" borderId="2" xfId="0" applyNumberFormat="1" applyFont="1" applyFill="1" applyBorder="1" applyAlignment="1">
      <alignment vertical="center" wrapText="1"/>
    </xf>
    <xf numFmtId="165" fontId="1" fillId="4" borderId="2" xfId="0" applyNumberFormat="1" applyFont="1" applyFill="1" applyBorder="1" applyAlignment="1">
      <alignment vertical="center" wrapText="1"/>
    </xf>
    <xf numFmtId="1" fontId="1" fillId="4" borderId="2" xfId="0" applyNumberFormat="1" applyFont="1" applyFill="1" applyBorder="1" applyAlignment="1">
      <alignment horizontal="right" vertical="center" wrapText="1"/>
    </xf>
    <xf numFmtId="167" fontId="1" fillId="4" borderId="2" xfId="0" applyNumberFormat="1" applyFont="1" applyFill="1" applyBorder="1" applyAlignment="1">
      <alignment vertical="center" wrapText="1"/>
    </xf>
    <xf numFmtId="4" fontId="1" fillId="4" borderId="22" xfId="0" applyNumberFormat="1" applyFont="1" applyFill="1" applyBorder="1" applyAlignment="1">
      <alignment vertical="center" wrapText="1"/>
    </xf>
    <xf numFmtId="0" fontId="1" fillId="4" borderId="4" xfId="0" applyNumberFormat="1" applyFont="1" applyFill="1" applyBorder="1" applyAlignment="1">
      <alignment vertical="center" wrapText="1"/>
    </xf>
    <xf numFmtId="0" fontId="1" fillId="4" borderId="5" xfId="0" applyNumberFormat="1" applyFont="1" applyFill="1" applyBorder="1" applyAlignment="1">
      <alignment vertical="center" wrapText="1"/>
    </xf>
    <xf numFmtId="165" fontId="1" fillId="4" borderId="5" xfId="0" applyNumberFormat="1" applyFont="1" applyFill="1" applyBorder="1" applyAlignment="1">
      <alignment vertical="center" wrapText="1"/>
    </xf>
    <xf numFmtId="1" fontId="1" fillId="4" borderId="5" xfId="0" applyNumberFormat="1" applyFont="1" applyFill="1" applyBorder="1" applyAlignment="1">
      <alignment horizontal="right" vertical="center" wrapText="1"/>
    </xf>
    <xf numFmtId="167" fontId="1" fillId="4" borderId="5" xfId="0" applyNumberFormat="1" applyFont="1" applyFill="1" applyBorder="1" applyAlignment="1">
      <alignment vertical="center" wrapText="1"/>
    </xf>
    <xf numFmtId="4" fontId="1" fillId="4" borderId="24" xfId="0" applyNumberFormat="1" applyFont="1" applyFill="1" applyBorder="1" applyAlignment="1">
      <alignment vertical="center" wrapText="1"/>
    </xf>
    <xf numFmtId="0" fontId="1" fillId="4" borderId="1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left" vertical="center"/>
    </xf>
    <xf numFmtId="0" fontId="1" fillId="4" borderId="2" xfId="0" applyFont="1" applyFill="1" applyBorder="1" applyAlignment="1">
      <alignment horizontal="right" vertical="center"/>
    </xf>
    <xf numFmtId="0" fontId="1" fillId="4" borderId="22" xfId="0" applyFont="1" applyFill="1" applyBorder="1" applyAlignment="1">
      <alignment horizontal="left" vertical="center"/>
    </xf>
    <xf numFmtId="0" fontId="1" fillId="0" borderId="1" xfId="0" applyNumberFormat="1" applyFont="1" applyFill="1" applyBorder="1" applyAlignment="1">
      <alignment vertical="center" wrapText="1"/>
    </xf>
    <xf numFmtId="0" fontId="1" fillId="0" borderId="2" xfId="0" applyNumberFormat="1" applyFont="1" applyFill="1" applyBorder="1" applyAlignment="1">
      <alignment vertical="center" wrapText="1"/>
    </xf>
    <xf numFmtId="165" fontId="1" fillId="0" borderId="2" xfId="0" applyNumberFormat="1" applyFont="1" applyFill="1" applyBorder="1" applyAlignment="1">
      <alignment vertical="center" wrapText="1"/>
    </xf>
    <xf numFmtId="1" fontId="1" fillId="0" borderId="2" xfId="0" applyNumberFormat="1" applyFont="1" applyFill="1" applyBorder="1" applyAlignment="1">
      <alignment horizontal="right" vertical="center" wrapText="1"/>
    </xf>
    <xf numFmtId="167" fontId="1" fillId="0" borderId="2" xfId="0" applyNumberFormat="1" applyFont="1" applyFill="1" applyBorder="1" applyAlignment="1">
      <alignment vertical="center" wrapText="1"/>
    </xf>
    <xf numFmtId="4" fontId="1" fillId="0" borderId="22" xfId="0" applyNumberFormat="1" applyFont="1" applyFill="1" applyBorder="1" applyAlignment="1">
      <alignment vertical="center" wrapText="1"/>
    </xf>
    <xf numFmtId="164" fontId="3" fillId="4" borderId="71" xfId="0" applyNumberFormat="1" applyFont="1" applyFill="1" applyBorder="1" applyAlignment="1">
      <alignment horizontal="left" vertical="center"/>
    </xf>
    <xf numFmtId="164" fontId="3" fillId="4" borderId="72" xfId="0" applyNumberFormat="1" applyFont="1" applyFill="1" applyBorder="1" applyAlignment="1">
      <alignment horizontal="left" vertical="center"/>
    </xf>
    <xf numFmtId="164" fontId="3" fillId="4" borderId="73" xfId="0" applyNumberFormat="1" applyFont="1" applyFill="1" applyBorder="1" applyAlignment="1">
      <alignment horizontal="left" vertical="center"/>
    </xf>
    <xf numFmtId="0" fontId="6" fillId="3" borderId="6" xfId="0" applyFont="1" applyFill="1" applyBorder="1" applyAlignment="1">
      <alignment horizontal="center" vertical="center" wrapText="1"/>
    </xf>
    <xf numFmtId="0" fontId="6" fillId="3" borderId="17" xfId="0" applyFont="1" applyFill="1" applyBorder="1" applyAlignment="1">
      <alignment horizontal="center" vertical="center" wrapText="1"/>
    </xf>
    <xf numFmtId="0" fontId="6" fillId="3" borderId="7" xfId="0" applyNumberFormat="1" applyFont="1" applyFill="1" applyBorder="1" applyAlignment="1">
      <alignment horizontal="center" vertical="center" wrapText="1"/>
    </xf>
    <xf numFmtId="0" fontId="6" fillId="3" borderId="18" xfId="0" applyNumberFormat="1" applyFont="1" applyFill="1" applyBorder="1" applyAlignment="1">
      <alignment horizontal="center" vertical="center" wrapText="1"/>
    </xf>
    <xf numFmtId="164" fontId="3" fillId="4" borderId="70" xfId="0" applyNumberFormat="1" applyFont="1" applyFill="1" applyBorder="1" applyAlignment="1">
      <alignment horizontal="left" vertical="center"/>
    </xf>
    <xf numFmtId="164" fontId="3" fillId="4" borderId="70" xfId="0" applyNumberFormat="1" applyFont="1" applyFill="1" applyBorder="1" applyAlignment="1">
      <alignment horizontal="right" vertical="center"/>
    </xf>
    <xf numFmtId="0" fontId="5" fillId="0" borderId="75" xfId="0" applyNumberFormat="1" applyFont="1" applyFill="1" applyBorder="1" applyAlignment="1">
      <alignment vertical="center" wrapText="1"/>
    </xf>
    <xf numFmtId="165" fontId="5" fillId="0" borderId="75" xfId="0" applyNumberFormat="1" applyFont="1" applyFill="1" applyBorder="1" applyAlignment="1">
      <alignment vertical="center" wrapText="1"/>
    </xf>
    <xf numFmtId="1" fontId="5" fillId="0" borderId="71" xfId="0" applyNumberFormat="1" applyFont="1" applyFill="1" applyBorder="1" applyAlignment="1">
      <alignment horizontal="center" vertical="center"/>
    </xf>
    <xf numFmtId="1" fontId="5" fillId="0" borderId="72" xfId="0" applyNumberFormat="1" applyFont="1" applyFill="1" applyBorder="1" applyAlignment="1">
      <alignment horizontal="center" vertical="center"/>
    </xf>
    <xf numFmtId="1" fontId="5" fillId="0" borderId="73" xfId="0" applyNumberFormat="1" applyFont="1" applyFill="1" applyBorder="1" applyAlignment="1">
      <alignment horizontal="center" vertical="center"/>
    </xf>
    <xf numFmtId="169" fontId="3" fillId="0" borderId="49" xfId="0" applyNumberFormat="1" applyFont="1" applyFill="1" applyBorder="1" applyAlignment="1">
      <alignment vertical="center" wrapText="1"/>
    </xf>
    <xf numFmtId="169" fontId="3" fillId="0" borderId="49" xfId="0" applyNumberFormat="1" applyFont="1" applyFill="1" applyBorder="1" applyAlignment="1">
      <alignment horizontal="right" vertical="center" wrapText="1"/>
    </xf>
    <xf numFmtId="165" fontId="3" fillId="0" borderId="49" xfId="0" applyNumberFormat="1" applyFont="1" applyFill="1" applyBorder="1" applyAlignment="1">
      <alignment vertical="center" wrapText="1"/>
    </xf>
    <xf numFmtId="1" fontId="3" fillId="0" borderId="49" xfId="0" applyNumberFormat="1" applyFont="1" applyFill="1" applyBorder="1" applyAlignment="1">
      <alignment horizontal="right" vertical="center" wrapText="1"/>
    </xf>
    <xf numFmtId="0" fontId="3" fillId="0" borderId="57" xfId="0" applyNumberFormat="1" applyFont="1" applyFill="1" applyBorder="1" applyAlignment="1">
      <alignment vertical="center" wrapText="1"/>
    </xf>
    <xf numFmtId="0" fontId="3" fillId="0" borderId="55" xfId="0" applyNumberFormat="1" applyFont="1" applyFill="1" applyBorder="1" applyAlignment="1">
      <alignment vertical="center" wrapText="1"/>
    </xf>
    <xf numFmtId="0" fontId="3" fillId="0" borderId="56" xfId="0" applyNumberFormat="1" applyFont="1" applyFill="1" applyBorder="1" applyAlignment="1">
      <alignment vertical="center" wrapText="1"/>
    </xf>
    <xf numFmtId="0" fontId="3" fillId="3" borderId="45" xfId="0" applyNumberFormat="1" applyFont="1" applyFill="1" applyBorder="1" applyAlignment="1">
      <alignment horizontal="center" vertical="center"/>
    </xf>
    <xf numFmtId="0" fontId="3" fillId="3" borderId="35" xfId="0" applyNumberFormat="1" applyFont="1" applyFill="1" applyBorder="1" applyAlignment="1">
      <alignment horizontal="center" vertical="center"/>
    </xf>
    <xf numFmtId="0" fontId="1" fillId="0" borderId="34" xfId="0" applyNumberFormat="1" applyFont="1" applyFill="1" applyBorder="1" applyAlignment="1">
      <alignment horizontal="left" vertical="center" wrapText="1"/>
    </xf>
    <xf numFmtId="0" fontId="1" fillId="0" borderId="35" xfId="0" applyNumberFormat="1" applyFont="1" applyFill="1" applyBorder="1" applyAlignment="1">
      <alignment horizontal="left" vertical="center" wrapText="1"/>
    </xf>
    <xf numFmtId="0" fontId="1" fillId="0" borderId="42" xfId="0" applyNumberFormat="1" applyFont="1" applyFill="1" applyBorder="1" applyAlignment="1">
      <alignment horizontal="left" vertical="center" wrapText="1"/>
    </xf>
    <xf numFmtId="0" fontId="3" fillId="3" borderId="17" xfId="0" applyNumberFormat="1" applyFont="1" applyFill="1" applyBorder="1" applyAlignment="1">
      <alignment vertical="center" wrapText="1"/>
    </xf>
    <xf numFmtId="0" fontId="3" fillId="3" borderId="18" xfId="0" applyNumberFormat="1" applyFont="1" applyFill="1" applyBorder="1" applyAlignment="1">
      <alignment vertical="center" wrapText="1"/>
    </xf>
    <xf numFmtId="0" fontId="3" fillId="3" borderId="54" xfId="0" applyNumberFormat="1" applyFont="1" applyFill="1" applyBorder="1" applyAlignment="1">
      <alignment horizontal="center" vertical="center" wrapText="1"/>
    </xf>
    <xf numFmtId="0" fontId="3" fillId="3" borderId="18" xfId="0" applyNumberFormat="1" applyFont="1" applyFill="1" applyBorder="1" applyAlignment="1">
      <alignment horizontal="center" vertical="center" wrapText="1"/>
    </xf>
    <xf numFmtId="165" fontId="3" fillId="3" borderId="18" xfId="0" applyNumberFormat="1" applyFont="1" applyFill="1" applyBorder="1" applyAlignment="1">
      <alignment horizontal="center" vertical="center" wrapText="1"/>
    </xf>
    <xf numFmtId="1" fontId="3" fillId="3" borderId="18" xfId="0" applyNumberFormat="1" applyFont="1" applyFill="1" applyBorder="1" applyAlignment="1">
      <alignment horizontal="right" vertical="center" wrapText="1"/>
    </xf>
    <xf numFmtId="167" fontId="3" fillId="3" borderId="18" xfId="0" applyNumberFormat="1" applyFont="1" applyFill="1" applyBorder="1" applyAlignment="1">
      <alignment horizontal="center" vertical="center" wrapText="1"/>
    </xf>
    <xf numFmtId="4" fontId="3" fillId="3" borderId="29" xfId="0" applyNumberFormat="1" applyFont="1" applyFill="1" applyBorder="1" applyAlignment="1">
      <alignment horizontal="center" vertical="center" wrapText="1"/>
    </xf>
    <xf numFmtId="0" fontId="3" fillId="0" borderId="70" xfId="0" quotePrefix="1" applyFont="1" applyBorder="1" applyAlignment="1">
      <alignment horizontal="left"/>
    </xf>
    <xf numFmtId="0" fontId="3" fillId="0" borderId="70" xfId="0" applyFont="1" applyBorder="1"/>
    <xf numFmtId="0" fontId="3" fillId="0" borderId="70" xfId="0" quotePrefix="1" applyFont="1" applyBorder="1" applyAlignment="1">
      <alignment horizontal="left" wrapText="1"/>
    </xf>
    <xf numFmtId="0" fontId="3" fillId="0" borderId="0" xfId="0" applyFont="1"/>
    <xf numFmtId="0" fontId="3" fillId="3" borderId="8" xfId="0" applyFont="1" applyFill="1" applyBorder="1" applyAlignment="1">
      <alignment horizontal="center" vertical="center"/>
    </xf>
    <xf numFmtId="0" fontId="3" fillId="3" borderId="46" xfId="0" applyFont="1" applyFill="1" applyBorder="1" applyAlignment="1">
      <alignment horizontal="center" vertical="center"/>
    </xf>
    <xf numFmtId="0" fontId="3" fillId="3" borderId="47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 wrapText="1"/>
    </xf>
    <xf numFmtId="0" fontId="1" fillId="4" borderId="34" xfId="0" applyFont="1" applyFill="1" applyBorder="1" applyAlignment="1">
      <alignment horizontal="left" vertical="center"/>
    </xf>
    <xf numFmtId="0" fontId="1" fillId="4" borderId="35" xfId="0" applyFont="1" applyFill="1" applyBorder="1" applyAlignment="1">
      <alignment horizontal="left" vertical="center"/>
    </xf>
    <xf numFmtId="0" fontId="1" fillId="4" borderId="42" xfId="0" applyFont="1" applyFill="1" applyBorder="1" applyAlignment="1">
      <alignment horizontal="left" vertical="center"/>
    </xf>
    <xf numFmtId="0" fontId="3" fillId="0" borderId="70" xfId="0" quotePrefix="1" applyFont="1" applyFill="1" applyBorder="1" applyAlignment="1">
      <alignment horizontal="left" wrapText="1"/>
    </xf>
    <xf numFmtId="0" fontId="1" fillId="0" borderId="34" xfId="0" applyFont="1" applyBorder="1" applyAlignment="1">
      <alignment vertical="center"/>
    </xf>
    <xf numFmtId="0" fontId="1" fillId="0" borderId="35" xfId="0" applyFont="1" applyBorder="1" applyAlignment="1">
      <alignment vertical="center"/>
    </xf>
    <xf numFmtId="0" fontId="1" fillId="0" borderId="42" xfId="0" applyFont="1" applyBorder="1" applyAlignment="1">
      <alignment vertical="center"/>
    </xf>
    <xf numFmtId="0" fontId="1" fillId="0" borderId="34" xfId="0" applyFont="1" applyFill="1" applyBorder="1" applyAlignment="1">
      <alignment horizontal="left" vertical="center"/>
    </xf>
    <xf numFmtId="0" fontId="1" fillId="0" borderId="35" xfId="0" applyFont="1" applyFill="1" applyBorder="1" applyAlignment="1">
      <alignment horizontal="left" vertical="center"/>
    </xf>
    <xf numFmtId="0" fontId="1" fillId="0" borderId="42" xfId="0" applyFont="1" applyFill="1" applyBorder="1" applyAlignment="1">
      <alignment horizontal="left" vertical="center"/>
    </xf>
    <xf numFmtId="0" fontId="3" fillId="0" borderId="70" xfId="0" applyFont="1" applyFill="1" applyBorder="1" applyAlignment="1">
      <alignment horizontal="left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59" xfId="0" applyFont="1" applyFill="1" applyBorder="1" applyAlignment="1">
      <alignment horizontal="center" vertical="center"/>
    </xf>
    <xf numFmtId="0" fontId="1" fillId="3" borderId="45" xfId="0" applyNumberFormat="1" applyFont="1" applyFill="1" applyBorder="1" applyAlignment="1">
      <alignment horizontal="center" vertical="center"/>
    </xf>
    <xf numFmtId="0" fontId="1" fillId="3" borderId="35" xfId="0" applyNumberFormat="1" applyFont="1" applyFill="1" applyBorder="1" applyAlignment="1">
      <alignment horizontal="center" vertical="center"/>
    </xf>
    <xf numFmtId="0" fontId="3" fillId="0" borderId="34" xfId="0" applyFont="1" applyBorder="1"/>
    <xf numFmtId="0" fontId="3" fillId="0" borderId="35" xfId="0" applyFont="1" applyBorder="1"/>
    <xf numFmtId="0" fontId="3" fillId="0" borderId="42" xfId="0" applyFont="1" applyBorder="1"/>
    <xf numFmtId="0" fontId="1" fillId="0" borderId="34" xfId="0" applyNumberFormat="1" applyFont="1" applyFill="1" applyBorder="1" applyAlignment="1">
      <alignment horizontal="left" vertical="center"/>
    </xf>
    <xf numFmtId="0" fontId="1" fillId="0" borderId="35" xfId="0" applyNumberFormat="1" applyFont="1" applyFill="1" applyBorder="1" applyAlignment="1">
      <alignment horizontal="left" vertical="center"/>
    </xf>
    <xf numFmtId="166" fontId="1" fillId="0" borderId="35" xfId="0" applyNumberFormat="1" applyFont="1" applyFill="1" applyBorder="1" applyAlignment="1">
      <alignment horizontal="left" vertical="center"/>
    </xf>
    <xf numFmtId="0" fontId="1" fillId="0" borderId="35" xfId="0" applyNumberFormat="1" applyFont="1" applyFill="1" applyBorder="1" applyAlignment="1">
      <alignment horizontal="right" vertical="center"/>
    </xf>
    <xf numFmtId="0" fontId="1" fillId="0" borderId="42" xfId="0" applyNumberFormat="1" applyFont="1" applyFill="1" applyBorder="1" applyAlignment="1">
      <alignment horizontal="left" vertical="center"/>
    </xf>
    <xf numFmtId="0" fontId="1" fillId="3" borderId="18" xfId="0" applyNumberFormat="1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/>
    </xf>
    <xf numFmtId="0" fontId="1" fillId="0" borderId="3" xfId="0" applyNumberFormat="1" applyFont="1" applyFill="1" applyBorder="1" applyAlignment="1">
      <alignment horizontal="left" vertical="center"/>
    </xf>
    <xf numFmtId="0" fontId="1" fillId="0" borderId="0" xfId="0" applyNumberFormat="1" applyFont="1" applyFill="1" applyAlignment="1">
      <alignment horizontal="left" vertical="center"/>
    </xf>
    <xf numFmtId="166" fontId="1" fillId="0" borderId="0" xfId="0" applyNumberFormat="1" applyFont="1" applyFill="1" applyAlignment="1">
      <alignment horizontal="left" vertical="center"/>
    </xf>
    <xf numFmtId="0" fontId="1" fillId="0" borderId="0" xfId="0" applyNumberFormat="1" applyFont="1" applyFill="1" applyAlignment="1">
      <alignment horizontal="right" vertical="center"/>
    </xf>
    <xf numFmtId="0" fontId="1" fillId="0" borderId="23" xfId="0" applyNumberFormat="1" applyFont="1" applyFill="1" applyBorder="1" applyAlignment="1">
      <alignment horizontal="left" vertical="center"/>
    </xf>
    <xf numFmtId="0" fontId="1" fillId="0" borderId="6" xfId="0" applyNumberFormat="1" applyFont="1" applyFill="1" applyBorder="1" applyAlignment="1">
      <alignment vertical="top" wrapText="1"/>
    </xf>
    <xf numFmtId="0" fontId="1" fillId="0" borderId="7" xfId="0" applyNumberFormat="1" applyFont="1" applyFill="1" applyBorder="1" applyAlignment="1">
      <alignment vertical="top" wrapText="1"/>
    </xf>
    <xf numFmtId="166" fontId="1" fillId="0" borderId="8" xfId="0" applyNumberFormat="1" applyFont="1" applyFill="1" applyBorder="1" applyAlignment="1">
      <alignment vertical="top" wrapText="1"/>
    </xf>
    <xf numFmtId="0" fontId="1" fillId="0" borderId="9" xfId="0" applyNumberFormat="1" applyFont="1" applyFill="1" applyBorder="1" applyAlignment="1">
      <alignment vertical="top" wrapText="1"/>
    </xf>
    <xf numFmtId="0" fontId="1" fillId="0" borderId="10" xfId="0" applyNumberFormat="1" applyFont="1" applyFill="1" applyBorder="1" applyAlignment="1">
      <alignment vertical="top" wrapText="1"/>
    </xf>
    <xf numFmtId="166" fontId="1" fillId="0" borderId="11" xfId="0" applyNumberFormat="1" applyFont="1" applyFill="1" applyBorder="1" applyAlignment="1">
      <alignment vertical="top" wrapText="1"/>
    </xf>
    <xf numFmtId="164" fontId="3" fillId="0" borderId="7" xfId="0" applyNumberFormat="1" applyFont="1" applyFill="1" applyBorder="1" applyAlignment="1">
      <alignment vertical="top" wrapText="1"/>
    </xf>
    <xf numFmtId="164" fontId="3" fillId="0" borderId="7" xfId="0" applyNumberFormat="1" applyFont="1" applyFill="1" applyBorder="1" applyAlignment="1">
      <alignment horizontal="right" vertical="top" wrapText="1"/>
    </xf>
    <xf numFmtId="164" fontId="3" fillId="0" borderId="25" xfId="0" applyNumberFormat="1" applyFont="1" applyFill="1" applyBorder="1" applyAlignment="1">
      <alignment vertical="top" wrapText="1"/>
    </xf>
    <xf numFmtId="164" fontId="3" fillId="0" borderId="61" xfId="0" applyNumberFormat="1" applyFont="1" applyFill="1" applyBorder="1" applyAlignment="1">
      <alignment vertical="top" wrapText="1"/>
    </xf>
    <xf numFmtId="164" fontId="3" fillId="0" borderId="61" xfId="0" applyNumberFormat="1" applyFont="1" applyFill="1" applyBorder="1" applyAlignment="1">
      <alignment horizontal="right" vertical="top" wrapText="1"/>
    </xf>
    <xf numFmtId="164" fontId="3" fillId="0" borderId="63" xfId="0" applyNumberFormat="1" applyFont="1" applyFill="1" applyBorder="1" applyAlignment="1">
      <alignment vertical="top" wrapText="1"/>
    </xf>
    <xf numFmtId="0" fontId="1" fillId="0" borderId="12" xfId="0" applyNumberFormat="1" applyFont="1" applyFill="1" applyBorder="1" applyAlignment="1">
      <alignment vertical="top" wrapText="1"/>
    </xf>
    <xf numFmtId="0" fontId="1" fillId="0" borderId="13" xfId="0" applyNumberFormat="1" applyFont="1" applyFill="1" applyBorder="1" applyAlignment="1">
      <alignment vertical="top" wrapText="1"/>
    </xf>
    <xf numFmtId="166" fontId="1" fillId="0" borderId="14" xfId="0" applyNumberFormat="1" applyFont="1" applyFill="1" applyBorder="1" applyAlignment="1">
      <alignment vertical="top" wrapText="1"/>
    </xf>
    <xf numFmtId="0" fontId="1" fillId="0" borderId="7" xfId="0" applyNumberFormat="1" applyFont="1" applyFill="1" applyBorder="1" applyAlignment="1">
      <alignment vertical="center" wrapText="1"/>
    </xf>
    <xf numFmtId="166" fontId="1" fillId="0" borderId="7" xfId="0" applyNumberFormat="1" applyFont="1" applyFill="1" applyBorder="1" applyAlignment="1">
      <alignment vertical="center" wrapText="1"/>
    </xf>
    <xf numFmtId="165" fontId="1" fillId="0" borderId="7" xfId="0" applyNumberFormat="1" applyFont="1" applyFill="1" applyBorder="1" applyAlignment="1">
      <alignment vertical="center" wrapText="1"/>
    </xf>
    <xf numFmtId="1" fontId="1" fillId="0" borderId="7" xfId="0" applyNumberFormat="1" applyFont="1" applyFill="1" applyBorder="1" applyAlignment="1">
      <alignment vertical="center" wrapText="1"/>
    </xf>
    <xf numFmtId="1" fontId="1" fillId="0" borderId="7" xfId="0" applyNumberFormat="1" applyFont="1" applyFill="1" applyBorder="1" applyAlignment="1">
      <alignment horizontal="right" vertical="center" wrapText="1"/>
    </xf>
    <xf numFmtId="0" fontId="1" fillId="0" borderId="25" xfId="0" applyNumberFormat="1" applyFont="1" applyFill="1" applyBorder="1" applyAlignment="1">
      <alignment vertical="center" wrapText="1"/>
    </xf>
    <xf numFmtId="164" fontId="3" fillId="0" borderId="75" xfId="0" applyNumberFormat="1" applyFont="1" applyFill="1" applyBorder="1" applyAlignment="1">
      <alignment vertical="top" wrapText="1"/>
    </xf>
    <xf numFmtId="164" fontId="3" fillId="0" borderId="75" xfId="0" applyNumberFormat="1" applyFont="1" applyFill="1" applyBorder="1" applyAlignment="1">
      <alignment horizontal="right" vertical="top" wrapText="1"/>
    </xf>
    <xf numFmtId="164" fontId="3" fillId="0" borderId="74" xfId="0" applyNumberFormat="1" applyFont="1" applyFill="1" applyBorder="1" applyAlignment="1">
      <alignment vertical="top" wrapText="1"/>
    </xf>
    <xf numFmtId="164" fontId="3" fillId="0" borderId="64" xfId="0" applyNumberFormat="1" applyFont="1" applyFill="1" applyBorder="1" applyAlignment="1">
      <alignment horizontal="center" vertical="center" wrapText="1"/>
    </xf>
    <xf numFmtId="164" fontId="3" fillId="0" borderId="65" xfId="0" applyNumberFormat="1" applyFont="1" applyFill="1" applyBorder="1" applyAlignment="1">
      <alignment horizontal="center" vertical="center" wrapText="1"/>
    </xf>
    <xf numFmtId="164" fontId="3" fillId="0" borderId="62" xfId="0" applyNumberFormat="1" applyFont="1" applyFill="1" applyBorder="1" applyAlignment="1">
      <alignment horizontal="center" vertical="center" wrapText="1"/>
    </xf>
    <xf numFmtId="164" fontId="3" fillId="0" borderId="61" xfId="0" applyNumberFormat="1" applyFont="1" applyFill="1" applyBorder="1" applyAlignment="1">
      <alignment horizontal="center" vertical="center" wrapText="1"/>
    </xf>
    <xf numFmtId="164" fontId="3" fillId="0" borderId="63" xfId="0" applyNumberFormat="1" applyFont="1" applyFill="1" applyBorder="1" applyAlignment="1">
      <alignment horizontal="center" vertical="center" wrapText="1"/>
    </xf>
    <xf numFmtId="0" fontId="3" fillId="0" borderId="13" xfId="0" applyNumberFormat="1" applyFont="1" applyFill="1" applyBorder="1" applyAlignment="1">
      <alignment vertical="center" wrapText="1"/>
    </xf>
    <xf numFmtId="1" fontId="3" fillId="0" borderId="13" xfId="0" applyNumberFormat="1" applyFont="1" applyFill="1" applyBorder="1" applyAlignment="1">
      <alignment vertical="center" wrapText="1"/>
    </xf>
    <xf numFmtId="1" fontId="3" fillId="0" borderId="13" xfId="0" applyNumberFormat="1" applyFont="1" applyFill="1" applyBorder="1" applyAlignment="1">
      <alignment horizontal="right" vertical="center" wrapText="1"/>
    </xf>
    <xf numFmtId="0" fontId="3" fillId="0" borderId="27" xfId="0" applyNumberFormat="1" applyFont="1" applyFill="1" applyBorder="1" applyAlignment="1">
      <alignment vertical="center" wrapText="1"/>
    </xf>
    <xf numFmtId="0" fontId="1" fillId="0" borderId="15" xfId="0" applyNumberFormat="1" applyFont="1" applyFill="1" applyBorder="1" applyAlignment="1">
      <alignment vertical="center" wrapText="1"/>
    </xf>
    <xf numFmtId="0" fontId="1" fillId="0" borderId="16" xfId="0" applyNumberFormat="1" applyFont="1" applyFill="1" applyBorder="1" applyAlignment="1">
      <alignment vertical="center" wrapText="1"/>
    </xf>
    <xf numFmtId="0" fontId="1" fillId="0" borderId="8" xfId="0" applyNumberFormat="1" applyFont="1" applyFill="1" applyBorder="1" applyAlignment="1">
      <alignment horizontal="left" vertical="center" wrapText="1"/>
    </xf>
    <xf numFmtId="0" fontId="1" fillId="0" borderId="46" xfId="0" applyNumberFormat="1" applyFont="1" applyFill="1" applyBorder="1" applyAlignment="1">
      <alignment horizontal="left" vertical="center" wrapText="1"/>
    </xf>
    <xf numFmtId="166" fontId="1" fillId="0" borderId="46" xfId="0" applyNumberFormat="1" applyFont="1" applyFill="1" applyBorder="1" applyAlignment="1">
      <alignment horizontal="left" vertical="center" wrapText="1"/>
    </xf>
    <xf numFmtId="165" fontId="1" fillId="0" borderId="47" xfId="0" applyNumberFormat="1" applyFont="1" applyFill="1" applyBorder="1" applyAlignment="1">
      <alignment horizontal="left" vertical="center" wrapText="1"/>
    </xf>
    <xf numFmtId="1" fontId="1" fillId="0" borderId="16" xfId="0" applyNumberFormat="1" applyFont="1" applyFill="1" applyBorder="1" applyAlignment="1">
      <alignment vertical="center" wrapText="1"/>
    </xf>
    <xf numFmtId="1" fontId="1" fillId="0" borderId="16" xfId="0" applyNumberFormat="1" applyFont="1" applyFill="1" applyBorder="1" applyAlignment="1">
      <alignment horizontal="right" vertical="center" wrapText="1"/>
    </xf>
    <xf numFmtId="167" fontId="1" fillId="0" borderId="16" xfId="0" applyNumberFormat="1" applyFont="1" applyFill="1" applyBorder="1" applyAlignment="1">
      <alignment vertical="center" wrapText="1"/>
    </xf>
    <xf numFmtId="166" fontId="3" fillId="0" borderId="13" xfId="0" applyNumberFormat="1" applyFont="1" applyFill="1" applyBorder="1" applyAlignment="1">
      <alignment vertical="center" wrapText="1"/>
    </xf>
    <xf numFmtId="165" fontId="3" fillId="0" borderId="13" xfId="0" applyNumberFormat="1" applyFont="1" applyFill="1" applyBorder="1" applyAlignment="1">
      <alignment vertical="center" wrapText="1"/>
    </xf>
    <xf numFmtId="164" fontId="3" fillId="0" borderId="66" xfId="0" applyNumberFormat="1" applyFont="1" applyFill="1" applyBorder="1" applyAlignment="1">
      <alignment horizontal="center" vertical="center" wrapText="1"/>
    </xf>
    <xf numFmtId="0" fontId="1" fillId="0" borderId="12" xfId="0" applyNumberFormat="1" applyFont="1" applyFill="1" applyBorder="1" applyAlignment="1">
      <alignment vertical="center" wrapText="1"/>
    </xf>
    <xf numFmtId="0" fontId="1" fillId="0" borderId="13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vertical="center" wrapText="1"/>
    </xf>
    <xf numFmtId="0" fontId="1" fillId="0" borderId="43" xfId="0" applyNumberFormat="1" applyFont="1" applyFill="1" applyBorder="1" applyAlignment="1">
      <alignment vertical="center" wrapText="1"/>
    </xf>
    <xf numFmtId="0" fontId="1" fillId="0" borderId="44" xfId="0" applyNumberFormat="1" applyFont="1" applyFill="1" applyBorder="1" applyAlignment="1">
      <alignment vertical="center" wrapText="1"/>
    </xf>
    <xf numFmtId="0" fontId="1" fillId="0" borderId="70" xfId="0" applyNumberFormat="1" applyFont="1" applyFill="1" applyBorder="1" applyAlignment="1">
      <alignment vertical="center" wrapText="1"/>
    </xf>
    <xf numFmtId="0" fontId="1" fillId="0" borderId="3" xfId="0" applyNumberFormat="1" applyFont="1" applyFill="1" applyBorder="1" applyAlignment="1">
      <alignment vertical="center" wrapText="1"/>
    </xf>
    <xf numFmtId="0" fontId="1" fillId="0" borderId="0" xfId="0" applyNumberFormat="1" applyFont="1" applyFill="1" applyBorder="1" applyAlignment="1">
      <alignment vertical="center" wrapText="1"/>
    </xf>
    <xf numFmtId="0" fontId="1" fillId="0" borderId="9" xfId="0" applyNumberFormat="1" applyFont="1" applyFill="1" applyBorder="1" applyAlignment="1">
      <alignment vertical="center" wrapText="1"/>
    </xf>
    <xf numFmtId="0" fontId="1" fillId="0" borderId="10" xfId="0" applyNumberFormat="1" applyFont="1" applyFill="1" applyBorder="1" applyAlignment="1">
      <alignment vertical="center" wrapText="1"/>
    </xf>
    <xf numFmtId="0" fontId="3" fillId="0" borderId="9" xfId="0" applyNumberFormat="1" applyFont="1" applyFill="1" applyBorder="1" applyAlignment="1">
      <alignment vertical="center" wrapText="1"/>
    </xf>
    <xf numFmtId="0" fontId="3" fillId="0" borderId="10" xfId="0" applyNumberFormat="1" applyFont="1" applyFill="1" applyBorder="1" applyAlignment="1">
      <alignment vertical="center" wrapText="1"/>
    </xf>
    <xf numFmtId="0" fontId="3" fillId="2" borderId="17" xfId="0" applyNumberFormat="1" applyFont="1" applyFill="1" applyBorder="1" applyAlignment="1">
      <alignment vertical="center" wrapText="1"/>
    </xf>
    <xf numFmtId="0" fontId="3" fillId="2" borderId="18" xfId="0" applyNumberFormat="1" applyFont="1" applyFill="1" applyBorder="1" applyAlignment="1">
      <alignment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166" fontId="3" fillId="0" borderId="3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right" vertical="center" wrapText="1"/>
    </xf>
    <xf numFmtId="0" fontId="3" fillId="0" borderId="30" xfId="0" applyNumberFormat="1" applyFont="1" applyFill="1" applyBorder="1" applyAlignment="1">
      <alignment horizontal="center" vertical="center" wrapText="1"/>
    </xf>
    <xf numFmtId="166" fontId="1" fillId="0" borderId="34" xfId="0" applyNumberFormat="1" applyFont="1" applyFill="1" applyBorder="1" applyAlignment="1">
      <alignment horizontal="left" vertical="center" wrapText="1"/>
    </xf>
    <xf numFmtId="0" fontId="1" fillId="0" borderId="34" xfId="0" applyNumberFormat="1" applyFont="1" applyFill="1" applyBorder="1" applyAlignment="1">
      <alignment horizontal="right" vertical="center" wrapText="1"/>
    </xf>
    <xf numFmtId="0" fontId="1" fillId="0" borderId="41" xfId="0" applyNumberFormat="1" applyFont="1" applyFill="1" applyBorder="1" applyAlignment="1">
      <alignment horizontal="left" vertical="center" wrapText="1"/>
    </xf>
    <xf numFmtId="0" fontId="3" fillId="0" borderId="31" xfId="0" applyNumberFormat="1" applyFont="1" applyFill="1" applyBorder="1" applyAlignment="1">
      <alignment vertical="center" wrapText="1"/>
    </xf>
    <xf numFmtId="0" fontId="3" fillId="0" borderId="32" xfId="0" applyNumberFormat="1" applyFont="1" applyFill="1" applyBorder="1" applyAlignment="1">
      <alignment vertical="center" wrapText="1"/>
    </xf>
    <xf numFmtId="0" fontId="1" fillId="2" borderId="17" xfId="0" applyNumberFormat="1" applyFont="1" applyFill="1" applyBorder="1" applyAlignment="1">
      <alignment vertical="center" wrapText="1"/>
    </xf>
    <xf numFmtId="0" fontId="1" fillId="2" borderId="18" xfId="0" applyNumberFormat="1" applyFont="1" applyFill="1" applyBorder="1" applyAlignment="1">
      <alignment vertical="center" wrapText="1"/>
    </xf>
    <xf numFmtId="0" fontId="1" fillId="0" borderId="4" xfId="0" applyNumberFormat="1" applyFont="1" applyFill="1" applyBorder="1" applyAlignment="1">
      <alignment vertical="center" wrapText="1"/>
    </xf>
    <xf numFmtId="0" fontId="1" fillId="0" borderId="5" xfId="0" applyNumberFormat="1" applyFont="1" applyFill="1" applyBorder="1" applyAlignment="1">
      <alignment vertical="center" wrapText="1"/>
    </xf>
    <xf numFmtId="0" fontId="3" fillId="0" borderId="1" xfId="0" applyNumberFormat="1" applyFont="1" applyFill="1" applyBorder="1" applyAlignment="1">
      <alignment vertical="center" wrapText="1"/>
    </xf>
    <xf numFmtId="0" fontId="3" fillId="0" borderId="2" xfId="0" applyNumberFormat="1" applyFont="1" applyFill="1" applyBorder="1" applyAlignment="1">
      <alignment vertical="center" wrapText="1"/>
    </xf>
    <xf numFmtId="0" fontId="1" fillId="0" borderId="21" xfId="0" applyNumberFormat="1" applyFont="1" applyFill="1" applyBorder="1" applyAlignment="1">
      <alignment vertical="center" wrapText="1"/>
    </xf>
    <xf numFmtId="0" fontId="1" fillId="0" borderId="20" xfId="0" applyNumberFormat="1" applyFont="1" applyFill="1" applyBorder="1" applyAlignment="1">
      <alignment vertical="center" wrapText="1"/>
    </xf>
    <xf numFmtId="0" fontId="1" fillId="2" borderId="34" xfId="0" applyNumberFormat="1" applyFont="1" applyFill="1" applyBorder="1" applyAlignment="1">
      <alignment vertical="center" wrapText="1"/>
    </xf>
    <xf numFmtId="0" fontId="1" fillId="2" borderId="35" xfId="0" applyNumberFormat="1" applyFont="1" applyFill="1" applyBorder="1" applyAlignment="1">
      <alignment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166" fontId="1" fillId="0" borderId="2" xfId="0" applyNumberFormat="1" applyFont="1" applyFill="1" applyBorder="1" applyAlignment="1">
      <alignment horizontal="center" vertical="center" wrapText="1"/>
    </xf>
    <xf numFmtId="165" fontId="1" fillId="0" borderId="2" xfId="0" applyNumberFormat="1" applyFont="1" applyFill="1" applyBorder="1" applyAlignment="1">
      <alignment horizontal="center" vertical="center" wrapText="1"/>
    </xf>
    <xf numFmtId="1" fontId="1" fillId="0" borderId="2" xfId="0" applyNumberFormat="1" applyFont="1" applyFill="1" applyBorder="1" applyAlignment="1">
      <alignment horizontal="center" vertical="center" wrapText="1"/>
    </xf>
    <xf numFmtId="167" fontId="1" fillId="0" borderId="2" xfId="0" applyNumberFormat="1" applyFont="1" applyFill="1" applyBorder="1" applyAlignment="1">
      <alignment horizontal="center" vertical="center" wrapText="1"/>
    </xf>
    <xf numFmtId="4" fontId="1" fillId="0" borderId="2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NumberFormat="1" applyFont="1" applyFill="1" applyAlignment="1">
      <alignment horizontal="center" vertical="center" wrapText="1"/>
    </xf>
    <xf numFmtId="166" fontId="1" fillId="0" borderId="0" xfId="0" applyNumberFormat="1" applyFont="1" applyFill="1" applyAlignment="1">
      <alignment horizontal="center" vertical="center" wrapText="1"/>
    </xf>
    <xf numFmtId="165" fontId="1" fillId="0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center" vertical="center" wrapText="1"/>
    </xf>
    <xf numFmtId="1" fontId="1" fillId="0" borderId="0" xfId="0" applyNumberFormat="1" applyFont="1" applyFill="1" applyAlignment="1">
      <alignment horizontal="right" vertical="center" wrapText="1"/>
    </xf>
    <xf numFmtId="167" fontId="1" fillId="0" borderId="0" xfId="0" applyNumberFormat="1" applyFont="1" applyFill="1" applyAlignment="1">
      <alignment horizontal="center" vertical="center" wrapText="1"/>
    </xf>
    <xf numFmtId="4" fontId="1" fillId="0" borderId="23" xfId="0" applyNumberFormat="1" applyFont="1" applyFill="1" applyBorder="1" applyAlignment="1">
      <alignment horizontal="center" vertical="center" wrapText="1"/>
    </xf>
    <xf numFmtId="0" fontId="1" fillId="0" borderId="4" xfId="0" applyNumberFormat="1" applyFont="1" applyFill="1" applyBorder="1" applyAlignment="1">
      <alignment horizontal="center" vertical="center" wrapText="1"/>
    </xf>
    <xf numFmtId="0" fontId="1" fillId="0" borderId="5" xfId="0" applyNumberFormat="1" applyFont="1" applyFill="1" applyBorder="1" applyAlignment="1">
      <alignment horizontal="center" vertical="center" wrapText="1"/>
    </xf>
    <xf numFmtId="166" fontId="1" fillId="0" borderId="5" xfId="0" applyNumberFormat="1" applyFont="1" applyFill="1" applyBorder="1" applyAlignment="1">
      <alignment horizontal="center" vertical="center" wrapText="1"/>
    </xf>
    <xf numFmtId="165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center" vertical="center" wrapText="1"/>
    </xf>
    <xf numFmtId="1" fontId="1" fillId="0" borderId="5" xfId="0" applyNumberFormat="1" applyFont="1" applyFill="1" applyBorder="1" applyAlignment="1">
      <alignment horizontal="right" vertical="center" wrapText="1"/>
    </xf>
    <xf numFmtId="167" fontId="1" fillId="0" borderId="5" xfId="0" applyNumberFormat="1" applyFont="1" applyFill="1" applyBorder="1" applyAlignment="1">
      <alignment horizontal="center" vertical="center" wrapText="1"/>
    </xf>
    <xf numFmtId="4" fontId="1" fillId="0" borderId="24" xfId="0" applyNumberFormat="1" applyFont="1" applyFill="1" applyBorder="1" applyAlignment="1">
      <alignment horizontal="center" vertical="center" wrapText="1"/>
    </xf>
    <xf numFmtId="0" fontId="1" fillId="0" borderId="34" xfId="0" applyNumberFormat="1" applyFont="1" applyFill="1" applyBorder="1" applyAlignment="1">
      <alignment vertical="center" wrapText="1"/>
    </xf>
    <xf numFmtId="0" fontId="1" fillId="0" borderId="35" xfId="0" applyNumberFormat="1" applyFont="1" applyFill="1" applyBorder="1" applyAlignment="1">
      <alignment vertical="center" wrapText="1"/>
    </xf>
    <xf numFmtId="0" fontId="1" fillId="0" borderId="42" xfId="0" applyNumberFormat="1" applyFont="1" applyFill="1" applyBorder="1" applyAlignment="1">
      <alignment vertical="center" wrapText="1"/>
    </xf>
    <xf numFmtId="0" fontId="1" fillId="0" borderId="31" xfId="0" applyNumberFormat="1" applyFont="1" applyFill="1" applyBorder="1" applyAlignment="1">
      <alignment vertical="center" wrapText="1"/>
    </xf>
    <xf numFmtId="0" fontId="1" fillId="0" borderId="32" xfId="0" applyNumberFormat="1" applyFont="1" applyFill="1" applyBorder="1" applyAlignment="1">
      <alignment vertical="center" wrapText="1"/>
    </xf>
    <xf numFmtId="0" fontId="1" fillId="0" borderId="17" xfId="0" applyNumberFormat="1" applyFont="1" applyFill="1" applyBorder="1" applyAlignment="1">
      <alignment horizontal="left" vertical="center" wrapText="1"/>
    </xf>
    <xf numFmtId="166" fontId="1" fillId="0" borderId="17" xfId="0" applyNumberFormat="1" applyFont="1" applyFill="1" applyBorder="1" applyAlignment="1">
      <alignment horizontal="left" vertical="center" wrapText="1"/>
    </xf>
    <xf numFmtId="0" fontId="1" fillId="0" borderId="17" xfId="0" applyNumberFormat="1" applyFont="1" applyFill="1" applyBorder="1" applyAlignment="1">
      <alignment horizontal="right" vertical="center" wrapText="1"/>
    </xf>
    <xf numFmtId="0" fontId="1" fillId="0" borderId="11" xfId="0" applyNumberFormat="1" applyFont="1" applyFill="1" applyBorder="1" applyAlignment="1">
      <alignment vertical="center" wrapText="1"/>
    </xf>
    <xf numFmtId="0" fontId="5" fillId="0" borderId="70" xfId="0" applyNumberFormat="1" applyFont="1" applyFill="1" applyBorder="1" applyAlignment="1">
      <alignment vertical="center" wrapText="1"/>
    </xf>
    <xf numFmtId="165" fontId="5" fillId="0" borderId="70" xfId="0" applyNumberFormat="1" applyFont="1" applyFill="1" applyBorder="1" applyAlignment="1">
      <alignment vertical="center" wrapText="1"/>
    </xf>
    <xf numFmtId="167" fontId="5" fillId="0" borderId="70" xfId="0" applyNumberFormat="1" applyFont="1" applyFill="1" applyBorder="1" applyAlignment="1">
      <alignment horizontal="center" vertical="center" wrapText="1"/>
    </xf>
    <xf numFmtId="4" fontId="5" fillId="0" borderId="63" xfId="0" applyNumberFormat="1" applyFont="1" applyFill="1" applyBorder="1" applyAlignment="1">
      <alignment horizontal="center" vertical="center" wrapText="1"/>
    </xf>
    <xf numFmtId="167" fontId="6" fillId="3" borderId="78" xfId="0" applyNumberFormat="1" applyFont="1" applyFill="1" applyBorder="1" applyAlignment="1">
      <alignment horizontal="center" vertical="center" wrapText="1"/>
    </xf>
    <xf numFmtId="167" fontId="6" fillId="3" borderId="53" xfId="0" applyNumberFormat="1" applyFont="1" applyFill="1" applyBorder="1" applyAlignment="1">
      <alignment horizontal="center" vertical="center" wrapText="1"/>
    </xf>
    <xf numFmtId="167" fontId="6" fillId="3" borderId="79" xfId="0" applyNumberFormat="1" applyFont="1" applyFill="1" applyBorder="1" applyAlignment="1">
      <alignment horizontal="center" vertical="center" wrapText="1"/>
    </xf>
    <xf numFmtId="167" fontId="6" fillId="3" borderId="56" xfId="0" applyNumberFormat="1" applyFont="1" applyFill="1" applyBorder="1" applyAlignment="1">
      <alignment horizontal="center" vertical="center" wrapText="1"/>
    </xf>
    <xf numFmtId="1" fontId="6" fillId="3" borderId="70" xfId="0" applyNumberFormat="1" applyFont="1" applyFill="1" applyBorder="1" applyAlignment="1">
      <alignment horizontal="center" vertical="center" wrapText="1"/>
    </xf>
    <xf numFmtId="0" fontId="5" fillId="0" borderId="55" xfId="0" applyNumberFormat="1" applyFont="1" applyFill="1" applyBorder="1" applyAlignment="1">
      <alignment vertical="center" wrapText="1"/>
    </xf>
    <xf numFmtId="165" fontId="5" fillId="0" borderId="55" xfId="0" applyNumberFormat="1" applyFont="1" applyFill="1" applyBorder="1" applyAlignment="1">
      <alignment vertical="center" wrapText="1"/>
    </xf>
    <xf numFmtId="1" fontId="6" fillId="3" borderId="71" xfId="0" applyNumberFormat="1" applyFont="1" applyFill="1" applyBorder="1" applyAlignment="1">
      <alignment horizontal="center" vertical="center" wrapText="1"/>
    </xf>
    <xf numFmtId="1" fontId="6" fillId="3" borderId="72" xfId="0" applyNumberFormat="1" applyFont="1" applyFill="1" applyBorder="1" applyAlignment="1">
      <alignment horizontal="center" vertical="center" wrapText="1"/>
    </xf>
    <xf numFmtId="1" fontId="6" fillId="3" borderId="73" xfId="0" applyNumberFormat="1" applyFont="1" applyFill="1" applyBorder="1" applyAlignment="1">
      <alignment horizontal="center" vertical="center" wrapText="1"/>
    </xf>
    <xf numFmtId="164" fontId="3" fillId="0" borderId="80" xfId="0" applyNumberFormat="1" applyFont="1" applyFill="1" applyBorder="1" applyAlignment="1">
      <alignment horizontal="left" vertical="top" wrapText="1"/>
    </xf>
    <xf numFmtId="164" fontId="3" fillId="0" borderId="81" xfId="0" applyNumberFormat="1" applyFont="1" applyFill="1" applyBorder="1" applyAlignment="1">
      <alignment horizontal="left" vertical="top"/>
    </xf>
    <xf numFmtId="164" fontId="3" fillId="0" borderId="82" xfId="0" applyNumberFormat="1" applyFont="1" applyFill="1" applyBorder="1" applyAlignment="1">
      <alignment horizontal="left" vertical="top"/>
    </xf>
    <xf numFmtId="0" fontId="1" fillId="0" borderId="3" xfId="0" applyFont="1" applyFill="1" applyBorder="1"/>
    <xf numFmtId="0" fontId="1" fillId="0" borderId="0" xfId="0" applyFont="1" applyFill="1" applyBorder="1"/>
    <xf numFmtId="1" fontId="5" fillId="0" borderId="75" xfId="0" applyNumberFormat="1" applyFont="1" applyFill="1" applyBorder="1" applyAlignment="1">
      <alignment horizontal="center" vertical="center" wrapText="1"/>
    </xf>
    <xf numFmtId="1" fontId="5" fillId="0" borderId="76" xfId="0" applyNumberFormat="1" applyFont="1" applyFill="1" applyBorder="1" applyAlignment="1">
      <alignment horizontal="center" vertical="center" wrapText="1"/>
    </xf>
    <xf numFmtId="1" fontId="5" fillId="0" borderId="55" xfId="0" applyNumberFormat="1" applyFont="1" applyFill="1" applyBorder="1" applyAlignment="1">
      <alignment horizontal="center" vertical="center" wrapText="1"/>
    </xf>
    <xf numFmtId="1" fontId="5" fillId="0" borderId="39" xfId="0" applyNumberFormat="1" applyFont="1" applyFill="1" applyBorder="1" applyAlignment="1">
      <alignment horizontal="center" vertical="center" wrapText="1"/>
    </xf>
    <xf numFmtId="169" fontId="3" fillId="0" borderId="67" xfId="0" applyNumberFormat="1" applyFont="1" applyFill="1" applyBorder="1" applyAlignment="1">
      <alignment vertical="center" wrapText="1"/>
    </xf>
    <xf numFmtId="169" fontId="3" fillId="0" borderId="67" xfId="0" applyNumberFormat="1" applyFont="1" applyFill="1" applyBorder="1" applyAlignment="1">
      <alignment horizontal="right" vertical="center" wrapText="1"/>
    </xf>
    <xf numFmtId="3" fontId="3" fillId="0" borderId="49" xfId="0" applyNumberFormat="1" applyFont="1" applyFill="1" applyBorder="1" applyAlignment="1">
      <alignment vertical="center" wrapText="1"/>
    </xf>
    <xf numFmtId="3" fontId="3" fillId="0" borderId="49" xfId="0" applyNumberFormat="1" applyFont="1" applyFill="1" applyBorder="1" applyAlignment="1">
      <alignment horizontal="right" vertical="center" wrapText="1"/>
    </xf>
    <xf numFmtId="3" fontId="3" fillId="0" borderId="68" xfId="0" applyNumberFormat="1" applyFont="1" applyFill="1" applyBorder="1" applyAlignment="1">
      <alignment vertical="center" wrapText="1"/>
    </xf>
    <xf numFmtId="3" fontId="3" fillId="0" borderId="69" xfId="0" applyNumberFormat="1" applyFont="1" applyFill="1" applyBorder="1" applyAlignment="1">
      <alignment vertical="center" wrapText="1"/>
    </xf>
    <xf numFmtId="3" fontId="3" fillId="0" borderId="67" xfId="0" applyNumberFormat="1" applyFont="1" applyFill="1" applyBorder="1" applyAlignment="1">
      <alignment vertical="center" wrapText="1"/>
    </xf>
    <xf numFmtId="0" fontId="3" fillId="0" borderId="55" xfId="0" quotePrefix="1" applyFont="1" applyFill="1" applyBorder="1" applyAlignment="1">
      <alignment horizontal="left"/>
    </xf>
    <xf numFmtId="0" fontId="3" fillId="0" borderId="55" xfId="0" applyFont="1" applyFill="1" applyBorder="1" applyAlignment="1">
      <alignment horizontal="left"/>
    </xf>
    <xf numFmtId="0" fontId="3" fillId="0" borderId="55" xfId="0" quotePrefix="1" applyFont="1" applyFill="1" applyBorder="1" applyAlignment="1">
      <alignment horizontal="left"/>
    </xf>
    <xf numFmtId="0" fontId="3" fillId="0" borderId="55" xfId="0" applyFont="1" applyFill="1" applyBorder="1" applyAlignment="1">
      <alignment horizontal="left"/>
    </xf>
    <xf numFmtId="0" fontId="3" fillId="0" borderId="83" xfId="0" quotePrefix="1" applyNumberFormat="1" applyFont="1" applyBorder="1" applyAlignment="1">
      <alignment horizontal="right"/>
    </xf>
    <xf numFmtId="0" fontId="3" fillId="0" borderId="83" xfId="0" quotePrefix="1" applyFont="1" applyBorder="1" applyAlignment="1">
      <alignment horizontal="left"/>
    </xf>
    <xf numFmtId="0" fontId="3" fillId="0" borderId="70" xfId="0" applyFont="1" applyBorder="1" applyAlignment="1">
      <alignment horizontal="left"/>
    </xf>
    <xf numFmtId="0" fontId="3" fillId="0" borderId="70" xfId="0" applyFont="1" applyBorder="1" applyAlignment="1">
      <alignment horizontal="left" wrapText="1"/>
    </xf>
    <xf numFmtId="0" fontId="3" fillId="0" borderId="70" xfId="0" applyFont="1" applyBorder="1" applyAlignment="1">
      <alignment horizontal="left"/>
    </xf>
    <xf numFmtId="0" fontId="3" fillId="0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12"/>
  <sheetViews>
    <sheetView tabSelected="1" topLeftCell="A196" zoomScale="85" zoomScaleNormal="85" workbookViewId="0">
      <selection activeCell="A209" sqref="A209:B210"/>
    </sheetView>
  </sheetViews>
  <sheetFormatPr defaultColWidth="9" defaultRowHeight="16.5"/>
  <cols>
    <col min="1" max="3" width="15.7109375" style="97" customWidth="1"/>
    <col min="4" max="4" width="22" style="97" customWidth="1"/>
    <col min="5" max="5" width="15.7109375" style="90" customWidth="1"/>
    <col min="6" max="8" width="15.7109375" style="97" customWidth="1"/>
    <col min="9" max="9" width="18.5703125" style="97" customWidth="1"/>
    <col min="10" max="11" width="15.7109375" style="97" customWidth="1"/>
    <col min="12" max="12" width="9" style="1"/>
    <col min="13" max="13" width="45.140625" style="1" customWidth="1"/>
    <col min="14" max="16384" width="9" style="1"/>
  </cols>
  <sheetData>
    <row r="1" spans="1:11">
      <c r="A1" s="358" t="s">
        <v>232</v>
      </c>
      <c r="B1" s="359"/>
      <c r="C1" s="359"/>
      <c r="D1" s="359"/>
      <c r="E1" s="360"/>
      <c r="F1" s="361"/>
      <c r="G1" s="362"/>
      <c r="H1" s="204"/>
      <c r="I1" s="359"/>
      <c r="J1" s="363"/>
      <c r="K1" s="364"/>
    </row>
    <row r="2" spans="1:11">
      <c r="A2" s="365"/>
      <c r="B2" s="366"/>
      <c r="C2" s="366"/>
      <c r="D2" s="366"/>
      <c r="E2" s="367"/>
      <c r="F2" s="368"/>
      <c r="G2" s="369"/>
      <c r="H2" s="370"/>
      <c r="I2" s="366"/>
      <c r="J2" s="371"/>
      <c r="K2" s="372"/>
    </row>
    <row r="3" spans="1:11">
      <c r="A3" s="365"/>
      <c r="B3" s="366"/>
      <c r="C3" s="366"/>
      <c r="D3" s="366"/>
      <c r="E3" s="367"/>
      <c r="F3" s="368"/>
      <c r="G3" s="369"/>
      <c r="H3" s="370"/>
      <c r="I3" s="366"/>
      <c r="J3" s="371"/>
      <c r="K3" s="372"/>
    </row>
    <row r="4" spans="1:11">
      <c r="A4" s="365"/>
      <c r="B4" s="366"/>
      <c r="C4" s="366"/>
      <c r="D4" s="366"/>
      <c r="E4" s="367"/>
      <c r="F4" s="368"/>
      <c r="G4" s="369"/>
      <c r="H4" s="370"/>
      <c r="I4" s="366"/>
      <c r="J4" s="371"/>
      <c r="K4" s="372"/>
    </row>
    <row r="5" spans="1:11">
      <c r="A5" s="373"/>
      <c r="B5" s="374"/>
      <c r="C5" s="374"/>
      <c r="D5" s="374"/>
      <c r="E5" s="375"/>
      <c r="F5" s="376"/>
      <c r="G5" s="377"/>
      <c r="H5" s="378"/>
      <c r="I5" s="374"/>
      <c r="J5" s="379"/>
      <c r="K5" s="380"/>
    </row>
    <row r="6" spans="1:11" ht="17.25" thickBot="1">
      <c r="A6" s="274" t="s">
        <v>0</v>
      </c>
      <c r="B6" s="275"/>
      <c r="C6" s="275"/>
      <c r="D6" s="275"/>
      <c r="E6" s="276"/>
      <c r="F6" s="275"/>
      <c r="G6" s="275"/>
      <c r="H6" s="277"/>
      <c r="I6" s="275"/>
      <c r="J6" s="275"/>
      <c r="K6" s="278"/>
    </row>
    <row r="7" spans="1:11" ht="15.75" customHeight="1">
      <c r="A7" s="279" t="s">
        <v>1</v>
      </c>
      <c r="B7" s="280"/>
      <c r="C7" s="280"/>
      <c r="D7" s="280"/>
      <c r="E7" s="281"/>
      <c r="F7" s="285" t="s">
        <v>73</v>
      </c>
      <c r="G7" s="285"/>
      <c r="H7" s="286"/>
      <c r="I7" s="285"/>
      <c r="J7" s="285"/>
      <c r="K7" s="287"/>
    </row>
    <row r="8" spans="1:11">
      <c r="A8" s="282" t="s">
        <v>2</v>
      </c>
      <c r="B8" s="283"/>
      <c r="C8" s="283"/>
      <c r="D8" s="283"/>
      <c r="E8" s="284"/>
      <c r="F8" s="288" t="s">
        <v>134</v>
      </c>
      <c r="G8" s="288"/>
      <c r="H8" s="289"/>
      <c r="I8" s="288"/>
      <c r="J8" s="288"/>
      <c r="K8" s="290"/>
    </row>
    <row r="9" spans="1:11" ht="15.75" customHeight="1">
      <c r="A9" s="282" t="s">
        <v>3</v>
      </c>
      <c r="B9" s="283"/>
      <c r="C9" s="283"/>
      <c r="D9" s="283"/>
      <c r="E9" s="284"/>
      <c r="F9" s="288" t="s">
        <v>208</v>
      </c>
      <c r="G9" s="288"/>
      <c r="H9" s="289"/>
      <c r="I9" s="288"/>
      <c r="J9" s="288"/>
      <c r="K9" s="290"/>
    </row>
    <row r="10" spans="1:11">
      <c r="A10" s="282" t="s">
        <v>4</v>
      </c>
      <c r="B10" s="283"/>
      <c r="C10" s="283"/>
      <c r="D10" s="283"/>
      <c r="E10" s="284"/>
      <c r="F10" s="288" t="s">
        <v>135</v>
      </c>
      <c r="G10" s="288"/>
      <c r="H10" s="289"/>
      <c r="I10" s="288"/>
      <c r="J10" s="288"/>
      <c r="K10" s="290"/>
    </row>
    <row r="11" spans="1:11" ht="32.25" customHeight="1">
      <c r="A11" s="282" t="s">
        <v>5</v>
      </c>
      <c r="B11" s="283"/>
      <c r="C11" s="283"/>
      <c r="D11" s="283"/>
      <c r="E11" s="284"/>
      <c r="F11" s="404" t="s">
        <v>231</v>
      </c>
      <c r="G11" s="405"/>
      <c r="H11" s="405"/>
      <c r="I11" s="405"/>
      <c r="J11" s="405"/>
      <c r="K11" s="406"/>
    </row>
    <row r="12" spans="1:11">
      <c r="A12" s="282" t="s">
        <v>6</v>
      </c>
      <c r="B12" s="283"/>
      <c r="C12" s="283"/>
      <c r="D12" s="283"/>
      <c r="E12" s="284"/>
      <c r="F12" s="288" t="s">
        <v>136</v>
      </c>
      <c r="G12" s="288"/>
      <c r="H12" s="289"/>
      <c r="I12" s="288"/>
      <c r="J12" s="288"/>
      <c r="K12" s="290"/>
    </row>
    <row r="13" spans="1:11" ht="36" customHeight="1" thickBot="1">
      <c r="A13" s="291" t="s">
        <v>7</v>
      </c>
      <c r="B13" s="292"/>
      <c r="C13" s="292"/>
      <c r="D13" s="292"/>
      <c r="E13" s="293"/>
      <c r="F13" s="300" t="s">
        <v>233</v>
      </c>
      <c r="G13" s="300"/>
      <c r="H13" s="301"/>
      <c r="I13" s="300"/>
      <c r="J13" s="300"/>
      <c r="K13" s="302"/>
    </row>
    <row r="14" spans="1:11" ht="17.25" thickBot="1">
      <c r="A14" s="274" t="s">
        <v>8</v>
      </c>
      <c r="B14" s="275"/>
      <c r="C14" s="275"/>
      <c r="D14" s="275"/>
      <c r="E14" s="276"/>
      <c r="F14" s="275"/>
      <c r="G14" s="275"/>
      <c r="H14" s="277"/>
      <c r="I14" s="275"/>
      <c r="J14" s="275"/>
      <c r="K14" s="278"/>
    </row>
    <row r="15" spans="1:11" s="134" customFormat="1">
      <c r="A15" s="2" t="s">
        <v>9</v>
      </c>
      <c r="B15" s="294" t="s">
        <v>10</v>
      </c>
      <c r="C15" s="294"/>
      <c r="D15" s="294"/>
      <c r="E15" s="295"/>
      <c r="F15" s="296"/>
      <c r="G15" s="297" t="s">
        <v>11</v>
      </c>
      <c r="H15" s="298"/>
      <c r="I15" s="294" t="s">
        <v>12</v>
      </c>
      <c r="J15" s="294"/>
      <c r="K15" s="299"/>
    </row>
    <row r="16" spans="1:11">
      <c r="A16" s="3"/>
      <c r="B16" s="303" t="s">
        <v>137</v>
      </c>
      <c r="C16" s="304"/>
      <c r="D16" s="304"/>
      <c r="E16" s="304"/>
      <c r="F16" s="305"/>
      <c r="G16" s="306" t="s">
        <v>138</v>
      </c>
      <c r="H16" s="306"/>
      <c r="I16" s="306" t="s">
        <v>139</v>
      </c>
      <c r="J16" s="306"/>
      <c r="K16" s="307"/>
    </row>
    <row r="17" spans="1:11" ht="17.25" thickBot="1">
      <c r="A17" s="4"/>
      <c r="B17" s="308"/>
      <c r="C17" s="308"/>
      <c r="D17" s="308"/>
      <c r="E17" s="321"/>
      <c r="F17" s="322"/>
      <c r="G17" s="309"/>
      <c r="H17" s="310"/>
      <c r="I17" s="308"/>
      <c r="J17" s="308"/>
      <c r="K17" s="311"/>
    </row>
    <row r="18" spans="1:11">
      <c r="A18" s="274" t="s">
        <v>13</v>
      </c>
      <c r="B18" s="275"/>
      <c r="C18" s="275"/>
      <c r="D18" s="275"/>
      <c r="E18" s="276"/>
      <c r="F18" s="275"/>
      <c r="G18" s="275"/>
      <c r="H18" s="277"/>
      <c r="I18" s="275"/>
      <c r="J18" s="275"/>
      <c r="K18" s="278"/>
    </row>
    <row r="19" spans="1:11" s="134" customFormat="1">
      <c r="A19" s="2" t="s">
        <v>9</v>
      </c>
      <c r="B19" s="294" t="s">
        <v>14</v>
      </c>
      <c r="C19" s="294"/>
      <c r="D19" s="294"/>
      <c r="E19" s="295"/>
      <c r="F19" s="294" t="s">
        <v>15</v>
      </c>
      <c r="G19" s="297"/>
      <c r="H19" s="298" t="s">
        <v>16</v>
      </c>
      <c r="I19" s="294"/>
      <c r="J19" s="294" t="s">
        <v>17</v>
      </c>
      <c r="K19" s="299"/>
    </row>
    <row r="20" spans="1:11">
      <c r="A20" s="103"/>
      <c r="B20" s="303" t="s">
        <v>140</v>
      </c>
      <c r="C20" s="304"/>
      <c r="D20" s="304"/>
      <c r="E20" s="304"/>
      <c r="F20" s="304"/>
      <c r="G20" s="304"/>
      <c r="H20" s="304"/>
      <c r="I20" s="304"/>
      <c r="J20" s="304"/>
      <c r="K20" s="323"/>
    </row>
    <row r="21" spans="1:11" ht="17.25" thickBot="1">
      <c r="A21" s="4"/>
      <c r="B21" s="308"/>
      <c r="C21" s="308"/>
      <c r="D21" s="308"/>
      <c r="E21" s="321"/>
      <c r="F21" s="308"/>
      <c r="G21" s="309"/>
      <c r="H21" s="310"/>
      <c r="I21" s="308"/>
      <c r="J21" s="308"/>
      <c r="K21" s="311"/>
    </row>
    <row r="22" spans="1:11" ht="17.25" thickBot="1">
      <c r="A22" s="267" t="s">
        <v>18</v>
      </c>
      <c r="B22" s="268"/>
      <c r="C22" s="268"/>
      <c r="D22" s="268"/>
      <c r="E22" s="269"/>
      <c r="F22" s="268"/>
      <c r="G22" s="268"/>
      <c r="H22" s="270"/>
      <c r="I22" s="268"/>
      <c r="J22" s="268"/>
      <c r="K22" s="271"/>
    </row>
    <row r="23" spans="1:11" ht="17.25" thickBot="1">
      <c r="A23" s="274" t="s">
        <v>19</v>
      </c>
      <c r="B23" s="275"/>
      <c r="C23" s="275"/>
      <c r="D23" s="275"/>
      <c r="E23" s="276"/>
      <c r="F23" s="275"/>
      <c r="G23" s="275"/>
      <c r="H23" s="277"/>
      <c r="I23" s="275"/>
      <c r="J23" s="275"/>
      <c r="K23" s="278"/>
    </row>
    <row r="24" spans="1:11" ht="66">
      <c r="A24" s="312" t="s">
        <v>20</v>
      </c>
      <c r="B24" s="313"/>
      <c r="C24" s="314" t="s">
        <v>234</v>
      </c>
      <c r="D24" s="315"/>
      <c r="E24" s="316"/>
      <c r="F24" s="317"/>
      <c r="G24" s="318" t="s">
        <v>235</v>
      </c>
      <c r="H24" s="319"/>
      <c r="I24" s="313"/>
      <c r="J24" s="320"/>
      <c r="K24" s="5" t="s">
        <v>21</v>
      </c>
    </row>
    <row r="25" spans="1:11" ht="33.75" thickBot="1">
      <c r="A25" s="324"/>
      <c r="B25" s="325"/>
      <c r="C25" s="6" t="s">
        <v>22</v>
      </c>
      <c r="D25" s="6" t="s">
        <v>23</v>
      </c>
      <c r="E25" s="7" t="s">
        <v>24</v>
      </c>
      <c r="F25" s="8" t="s">
        <v>25</v>
      </c>
      <c r="G25" s="9" t="s">
        <v>22</v>
      </c>
      <c r="H25" s="10" t="s">
        <v>23</v>
      </c>
      <c r="I25" s="6" t="s">
        <v>24</v>
      </c>
      <c r="J25" s="11" t="s">
        <v>25</v>
      </c>
      <c r="K25" s="12"/>
    </row>
    <row r="26" spans="1:11" ht="17.25" thickBot="1">
      <c r="A26" s="104"/>
      <c r="B26" s="105"/>
      <c r="C26" s="106"/>
      <c r="D26" s="106"/>
      <c r="E26" s="107"/>
      <c r="F26" s="108"/>
      <c r="G26" s="109"/>
      <c r="H26" s="110"/>
      <c r="I26" s="106"/>
      <c r="J26" s="111"/>
      <c r="K26" s="19"/>
    </row>
    <row r="27" spans="1:11" ht="17.25" thickBot="1">
      <c r="A27" s="381" t="s">
        <v>26</v>
      </c>
      <c r="B27" s="382"/>
      <c r="C27" s="382"/>
      <c r="D27" s="382"/>
      <c r="E27" s="382"/>
      <c r="F27" s="382"/>
      <c r="G27" s="382"/>
      <c r="H27" s="382"/>
      <c r="I27" s="382"/>
      <c r="J27" s="382"/>
      <c r="K27" s="383"/>
    </row>
    <row r="28" spans="1:11">
      <c r="A28" s="326"/>
      <c r="B28" s="327"/>
      <c r="C28" s="13"/>
      <c r="D28" s="13"/>
      <c r="E28" s="14"/>
      <c r="F28" s="15"/>
      <c r="G28" s="16"/>
      <c r="H28" s="17"/>
      <c r="I28" s="13"/>
      <c r="J28" s="18"/>
      <c r="K28" s="19"/>
    </row>
    <row r="29" spans="1:11">
      <c r="A29" s="328" t="s">
        <v>27</v>
      </c>
      <c r="B29" s="329"/>
      <c r="C29" s="20"/>
      <c r="D29" s="20"/>
      <c r="E29" s="21"/>
      <c r="F29" s="20"/>
      <c r="G29" s="22"/>
      <c r="H29" s="23"/>
      <c r="I29" s="20"/>
      <c r="J29" s="20"/>
      <c r="K29" s="24">
        <f>J29-F29</f>
        <v>0</v>
      </c>
    </row>
    <row r="30" spans="1:11">
      <c r="A30" s="330"/>
      <c r="B30" s="330"/>
      <c r="C30" s="20"/>
      <c r="D30" s="20"/>
      <c r="E30" s="21"/>
      <c r="F30" s="20"/>
      <c r="G30" s="22"/>
      <c r="H30" s="23"/>
      <c r="I30" s="20"/>
      <c r="J30" s="20"/>
      <c r="K30" s="24">
        <f t="shared" ref="K30:K36" si="0">J30-F30</f>
        <v>0</v>
      </c>
    </row>
    <row r="31" spans="1:11">
      <c r="A31" s="331" t="s">
        <v>28</v>
      </c>
      <c r="B31" s="332"/>
      <c r="C31" s="25">
        <v>0</v>
      </c>
      <c r="D31" s="161">
        <f t="shared" ref="D31:D36" si="1">E31-C31</f>
        <v>1392027</v>
      </c>
      <c r="E31" s="26">
        <v>1392027</v>
      </c>
      <c r="F31" s="27">
        <v>29.000999999999998</v>
      </c>
      <c r="G31" s="28">
        <v>0</v>
      </c>
      <c r="H31" s="23">
        <v>1392027</v>
      </c>
      <c r="I31" s="29">
        <v>1392027</v>
      </c>
      <c r="J31" s="30">
        <v>29.001000000000001</v>
      </c>
      <c r="K31" s="24">
        <f t="shared" si="0"/>
        <v>0</v>
      </c>
    </row>
    <row r="32" spans="1:11">
      <c r="A32" s="333" t="s">
        <v>29</v>
      </c>
      <c r="B32" s="334"/>
      <c r="C32" s="25">
        <v>0</v>
      </c>
      <c r="D32" s="161">
        <f t="shared" si="1"/>
        <v>0</v>
      </c>
      <c r="E32" s="26">
        <v>0</v>
      </c>
      <c r="F32" s="27">
        <v>0</v>
      </c>
      <c r="G32" s="28">
        <v>0</v>
      </c>
      <c r="H32" s="23">
        <v>0</v>
      </c>
      <c r="I32" s="29">
        <v>0</v>
      </c>
      <c r="J32" s="30">
        <v>0</v>
      </c>
      <c r="K32" s="24">
        <f t="shared" si="0"/>
        <v>0</v>
      </c>
    </row>
    <row r="33" spans="1:11">
      <c r="A33" s="333" t="s">
        <v>30</v>
      </c>
      <c r="B33" s="334"/>
      <c r="C33" s="25">
        <v>0</v>
      </c>
      <c r="D33" s="161">
        <f t="shared" si="1"/>
        <v>0</v>
      </c>
      <c r="E33" s="26">
        <v>0</v>
      </c>
      <c r="F33" s="27">
        <v>0</v>
      </c>
      <c r="G33" s="28">
        <v>0</v>
      </c>
      <c r="H33" s="23">
        <f t="shared" ref="H33:H35" si="2">I33-G33</f>
        <v>0</v>
      </c>
      <c r="I33" s="29">
        <v>0</v>
      </c>
      <c r="J33" s="30">
        <v>0</v>
      </c>
      <c r="K33" s="24">
        <f t="shared" si="0"/>
        <v>0</v>
      </c>
    </row>
    <row r="34" spans="1:11">
      <c r="A34" s="333" t="s">
        <v>31</v>
      </c>
      <c r="B34" s="334"/>
      <c r="C34" s="25">
        <v>0</v>
      </c>
      <c r="D34" s="161">
        <f t="shared" si="1"/>
        <v>2160438</v>
      </c>
      <c r="E34" s="26">
        <v>2160438</v>
      </c>
      <c r="F34" s="27">
        <v>45.009</v>
      </c>
      <c r="G34" s="28">
        <v>0</v>
      </c>
      <c r="H34" s="23">
        <v>2160438</v>
      </c>
      <c r="I34" s="29">
        <v>2160438</v>
      </c>
      <c r="J34" s="30">
        <v>45.009</v>
      </c>
      <c r="K34" s="24">
        <f t="shared" si="0"/>
        <v>0</v>
      </c>
    </row>
    <row r="35" spans="1:11">
      <c r="A35" s="333" t="s">
        <v>32</v>
      </c>
      <c r="B35" s="334"/>
      <c r="C35" s="25">
        <v>0</v>
      </c>
      <c r="D35" s="161">
        <f t="shared" si="1"/>
        <v>0</v>
      </c>
      <c r="E35" s="26">
        <v>0</v>
      </c>
      <c r="F35" s="27">
        <v>0</v>
      </c>
      <c r="G35" s="28">
        <v>0</v>
      </c>
      <c r="H35" s="23">
        <f t="shared" si="2"/>
        <v>0</v>
      </c>
      <c r="I35" s="29">
        <v>0</v>
      </c>
      <c r="J35" s="30">
        <v>0</v>
      </c>
      <c r="K35" s="24">
        <f t="shared" si="0"/>
        <v>0</v>
      </c>
    </row>
    <row r="36" spans="1:11">
      <c r="A36" s="333" t="s">
        <v>33</v>
      </c>
      <c r="B36" s="334"/>
      <c r="C36" s="25">
        <v>0</v>
      </c>
      <c r="D36" s="161">
        <f t="shared" si="1"/>
        <v>0</v>
      </c>
      <c r="E36" s="26">
        <v>0</v>
      </c>
      <c r="F36" s="27">
        <v>0</v>
      </c>
      <c r="G36" s="28">
        <v>0</v>
      </c>
      <c r="H36" s="23">
        <v>0</v>
      </c>
      <c r="I36" s="29">
        <v>0</v>
      </c>
      <c r="J36" s="30">
        <v>0</v>
      </c>
      <c r="K36" s="24">
        <f t="shared" si="0"/>
        <v>0</v>
      </c>
    </row>
    <row r="37" spans="1:11">
      <c r="A37" s="335"/>
      <c r="B37" s="336"/>
      <c r="C37" s="20"/>
      <c r="D37" s="161"/>
      <c r="E37" s="162"/>
      <c r="F37" s="161"/>
      <c r="G37" s="22"/>
      <c r="H37" s="23"/>
      <c r="I37" s="20"/>
      <c r="J37" s="20"/>
      <c r="K37" s="24"/>
    </row>
    <row r="38" spans="1:11">
      <c r="A38" s="337" t="s">
        <v>34</v>
      </c>
      <c r="B38" s="338"/>
      <c r="C38" s="112">
        <f>SUM(C30:C37)</f>
        <v>0</v>
      </c>
      <c r="D38" s="112">
        <f t="shared" ref="D38:J38" si="3">SUM(D30:D37)</f>
        <v>3552465</v>
      </c>
      <c r="E38" s="112">
        <f t="shared" si="3"/>
        <v>3552465</v>
      </c>
      <c r="F38" s="112">
        <f t="shared" si="3"/>
        <v>74.009999999999991</v>
      </c>
      <c r="G38" s="115">
        <f t="shared" si="3"/>
        <v>0</v>
      </c>
      <c r="H38" s="116">
        <f t="shared" si="3"/>
        <v>3552465</v>
      </c>
      <c r="I38" s="112">
        <f t="shared" si="3"/>
        <v>3552465</v>
      </c>
      <c r="J38" s="112">
        <f t="shared" si="3"/>
        <v>74.010000000000005</v>
      </c>
      <c r="K38" s="117">
        <f>J38-F38</f>
        <v>0</v>
      </c>
    </row>
    <row r="39" spans="1:11" ht="17.25" thickBot="1">
      <c r="A39" s="339"/>
      <c r="B39" s="339"/>
      <c r="C39" s="339"/>
      <c r="D39" s="339"/>
      <c r="E39" s="340"/>
      <c r="F39" s="339"/>
      <c r="G39" s="339"/>
      <c r="H39" s="341"/>
      <c r="I39" s="339"/>
      <c r="J39" s="339"/>
      <c r="K39" s="342"/>
    </row>
    <row r="40" spans="1:11" ht="17.25" thickBot="1">
      <c r="A40" s="230" t="s">
        <v>35</v>
      </c>
      <c r="B40" s="230"/>
      <c r="C40" s="230"/>
      <c r="D40" s="230"/>
      <c r="E40" s="343"/>
      <c r="F40" s="230"/>
      <c r="G40" s="230"/>
      <c r="H40" s="344"/>
      <c r="I40" s="230"/>
      <c r="J40" s="230"/>
      <c r="K40" s="345"/>
    </row>
    <row r="41" spans="1:11">
      <c r="A41" s="331" t="s">
        <v>36</v>
      </c>
      <c r="B41" s="332"/>
      <c r="C41" s="31">
        <v>0</v>
      </c>
      <c r="D41" s="31">
        <f>E41-C41</f>
        <v>0</v>
      </c>
      <c r="E41" s="32">
        <v>0</v>
      </c>
      <c r="F41" s="31">
        <v>0</v>
      </c>
      <c r="G41" s="31">
        <v>0</v>
      </c>
      <c r="H41" s="33">
        <f>I41-G41</f>
        <v>0</v>
      </c>
      <c r="I41" s="31">
        <v>0</v>
      </c>
      <c r="J41" s="31">
        <v>0</v>
      </c>
      <c r="K41" s="31">
        <f>J41-F41</f>
        <v>0</v>
      </c>
    </row>
    <row r="42" spans="1:11">
      <c r="A42" s="333" t="s">
        <v>37</v>
      </c>
      <c r="B42" s="334"/>
      <c r="C42" s="34">
        <v>0</v>
      </c>
      <c r="D42" s="34">
        <f t="shared" ref="D42:D46" si="4">E42-C42</f>
        <v>0</v>
      </c>
      <c r="E42" s="35">
        <v>0</v>
      </c>
      <c r="F42" s="34">
        <v>0</v>
      </c>
      <c r="G42" s="34">
        <v>0</v>
      </c>
      <c r="H42" s="36">
        <f t="shared" ref="H42:H46" si="5">I42-G42</f>
        <v>0</v>
      </c>
      <c r="I42" s="34">
        <v>0</v>
      </c>
      <c r="J42" s="34">
        <v>0</v>
      </c>
      <c r="K42" s="34">
        <f t="shared" ref="K42:K46" si="6">J42-F42</f>
        <v>0</v>
      </c>
    </row>
    <row r="43" spans="1:11">
      <c r="A43" s="333" t="s">
        <v>38</v>
      </c>
      <c r="B43" s="334"/>
      <c r="C43" s="34">
        <v>0</v>
      </c>
      <c r="D43" s="34">
        <f t="shared" si="4"/>
        <v>0</v>
      </c>
      <c r="E43" s="35">
        <v>0</v>
      </c>
      <c r="F43" s="34">
        <v>0</v>
      </c>
      <c r="G43" s="34">
        <v>0</v>
      </c>
      <c r="H43" s="36">
        <f t="shared" si="5"/>
        <v>0</v>
      </c>
      <c r="I43" s="34">
        <v>0</v>
      </c>
      <c r="J43" s="34">
        <v>0</v>
      </c>
      <c r="K43" s="34">
        <f t="shared" si="6"/>
        <v>0</v>
      </c>
    </row>
    <row r="44" spans="1:11">
      <c r="A44" s="333" t="s">
        <v>39</v>
      </c>
      <c r="B44" s="334"/>
      <c r="C44" s="34">
        <v>0</v>
      </c>
      <c r="D44" s="34">
        <f t="shared" si="4"/>
        <v>0</v>
      </c>
      <c r="E44" s="35">
        <v>0</v>
      </c>
      <c r="F44" s="34">
        <v>0</v>
      </c>
      <c r="G44" s="34">
        <v>0</v>
      </c>
      <c r="H44" s="36">
        <f t="shared" si="5"/>
        <v>0</v>
      </c>
      <c r="I44" s="34">
        <v>0</v>
      </c>
      <c r="J44" s="34">
        <v>0</v>
      </c>
      <c r="K44" s="34">
        <f t="shared" si="6"/>
        <v>0</v>
      </c>
    </row>
    <row r="45" spans="1:11">
      <c r="A45" s="333" t="s">
        <v>40</v>
      </c>
      <c r="B45" s="334"/>
      <c r="C45" s="34">
        <v>0</v>
      </c>
      <c r="D45" s="34">
        <f t="shared" si="4"/>
        <v>0</v>
      </c>
      <c r="E45" s="35">
        <v>0</v>
      </c>
      <c r="F45" s="34">
        <v>0</v>
      </c>
      <c r="G45" s="34">
        <v>0</v>
      </c>
      <c r="H45" s="36">
        <f t="shared" si="5"/>
        <v>0</v>
      </c>
      <c r="I45" s="34">
        <v>0</v>
      </c>
      <c r="J45" s="34">
        <v>0</v>
      </c>
      <c r="K45" s="34">
        <f t="shared" si="6"/>
        <v>0</v>
      </c>
    </row>
    <row r="46" spans="1:11">
      <c r="A46" s="333" t="s">
        <v>41</v>
      </c>
      <c r="B46" s="334"/>
      <c r="C46" s="34">
        <v>0</v>
      </c>
      <c r="D46" s="34">
        <f t="shared" si="4"/>
        <v>0</v>
      </c>
      <c r="E46" s="35">
        <v>0</v>
      </c>
      <c r="F46" s="34">
        <v>0</v>
      </c>
      <c r="G46" s="34">
        <v>0</v>
      </c>
      <c r="H46" s="36">
        <f t="shared" si="5"/>
        <v>0</v>
      </c>
      <c r="I46" s="34">
        <v>0</v>
      </c>
      <c r="J46" s="34">
        <v>0</v>
      </c>
      <c r="K46" s="34">
        <f t="shared" si="6"/>
        <v>0</v>
      </c>
    </row>
    <row r="47" spans="1:11" ht="17.25" thickBot="1">
      <c r="A47" s="346"/>
      <c r="B47" s="347"/>
      <c r="C47" s="37"/>
      <c r="D47" s="37"/>
      <c r="E47" s="38"/>
      <c r="F47" s="37"/>
      <c r="G47" s="39"/>
      <c r="H47" s="40"/>
      <c r="I47" s="37"/>
      <c r="J47" s="37"/>
      <c r="K47" s="41"/>
    </row>
    <row r="48" spans="1:11" ht="17.25" thickBot="1">
      <c r="A48" s="348" t="s">
        <v>42</v>
      </c>
      <c r="B48" s="349"/>
      <c r="C48" s="42">
        <f>SUM(C41:C46)</f>
        <v>0</v>
      </c>
      <c r="D48" s="42">
        <f t="shared" ref="D48:K48" si="7">SUM(D41:D46)</f>
        <v>0</v>
      </c>
      <c r="E48" s="43">
        <f t="shared" si="7"/>
        <v>0</v>
      </c>
      <c r="F48" s="42">
        <f t="shared" si="7"/>
        <v>0</v>
      </c>
      <c r="G48" s="44">
        <f t="shared" si="7"/>
        <v>0</v>
      </c>
      <c r="H48" s="45">
        <f t="shared" si="7"/>
        <v>0</v>
      </c>
      <c r="I48" s="42">
        <f t="shared" si="7"/>
        <v>0</v>
      </c>
      <c r="J48" s="42">
        <f t="shared" si="7"/>
        <v>0</v>
      </c>
      <c r="K48" s="46">
        <f t="shared" si="7"/>
        <v>0</v>
      </c>
    </row>
    <row r="49" spans="1:11" ht="17.25" thickBot="1">
      <c r="A49" s="350"/>
      <c r="B49" s="351"/>
      <c r="C49" s="47"/>
      <c r="D49" s="47"/>
      <c r="E49" s="48"/>
      <c r="F49" s="49"/>
      <c r="G49" s="50"/>
      <c r="H49" s="51"/>
      <c r="I49" s="47"/>
      <c r="J49" s="52"/>
      <c r="K49" s="53"/>
    </row>
    <row r="50" spans="1:11">
      <c r="A50" s="348" t="s">
        <v>43</v>
      </c>
      <c r="B50" s="349"/>
      <c r="C50" s="112">
        <f>C48+C38</f>
        <v>0</v>
      </c>
      <c r="D50" s="112">
        <f t="shared" ref="D50:J50" si="8">D48+D38</f>
        <v>3552465</v>
      </c>
      <c r="E50" s="113">
        <f t="shared" si="8"/>
        <v>3552465</v>
      </c>
      <c r="F50" s="118">
        <f t="shared" si="8"/>
        <v>74.009999999999991</v>
      </c>
      <c r="G50" s="115">
        <f t="shared" si="8"/>
        <v>0</v>
      </c>
      <c r="H50" s="116">
        <f t="shared" si="8"/>
        <v>3552465</v>
      </c>
      <c r="I50" s="112">
        <f t="shared" si="8"/>
        <v>3552465</v>
      </c>
      <c r="J50" s="114">
        <f t="shared" si="8"/>
        <v>74.010000000000005</v>
      </c>
      <c r="K50" s="117">
        <f>J50-F50</f>
        <v>0</v>
      </c>
    </row>
    <row r="51" spans="1:11" ht="17.25" thickBot="1">
      <c r="A51" s="352"/>
      <c r="B51" s="353"/>
      <c r="C51" s="54"/>
      <c r="D51" s="54"/>
      <c r="E51" s="55"/>
      <c r="F51" s="56"/>
      <c r="G51" s="57"/>
      <c r="H51" s="58"/>
      <c r="I51" s="54"/>
      <c r="J51" s="59"/>
      <c r="K51" s="60"/>
    </row>
    <row r="52" spans="1:11" ht="17.25" thickBot="1">
      <c r="A52" s="230" t="s">
        <v>44</v>
      </c>
      <c r="B52" s="230"/>
      <c r="C52" s="230"/>
      <c r="D52" s="230"/>
      <c r="E52" s="343"/>
      <c r="F52" s="230"/>
      <c r="G52" s="230"/>
      <c r="H52" s="344"/>
      <c r="I52" s="230"/>
      <c r="J52" s="230"/>
      <c r="K52" s="345"/>
    </row>
    <row r="53" spans="1:11">
      <c r="A53" s="354" t="s">
        <v>45</v>
      </c>
      <c r="B53" s="354"/>
      <c r="C53" s="61">
        <v>0</v>
      </c>
      <c r="D53" s="61">
        <f>E53-C53</f>
        <v>100</v>
      </c>
      <c r="E53" s="62">
        <v>100</v>
      </c>
      <c r="F53" s="63">
        <v>2E-3</v>
      </c>
      <c r="G53" s="64">
        <v>0</v>
      </c>
      <c r="H53" s="65">
        <f>I53-G53</f>
        <v>100</v>
      </c>
      <c r="I53" s="66">
        <v>100</v>
      </c>
      <c r="J53" s="67">
        <v>2E-3</v>
      </c>
      <c r="K53" s="67">
        <f>J53-F53</f>
        <v>0</v>
      </c>
    </row>
    <row r="54" spans="1:11">
      <c r="A54" s="334" t="s">
        <v>46</v>
      </c>
      <c r="B54" s="334"/>
      <c r="C54" s="25">
        <v>0</v>
      </c>
      <c r="D54" s="25">
        <f t="shared" ref="D54:D61" si="9">E54-C54</f>
        <v>47100</v>
      </c>
      <c r="E54" s="26">
        <v>47100</v>
      </c>
      <c r="F54" s="27">
        <v>0.98099999999999998</v>
      </c>
      <c r="G54" s="28">
        <v>0</v>
      </c>
      <c r="H54" s="68">
        <f t="shared" ref="H54:H61" si="10">I54-G54</f>
        <v>47100</v>
      </c>
      <c r="I54" s="29">
        <v>47100</v>
      </c>
      <c r="J54" s="30">
        <v>0.98099999999999998</v>
      </c>
      <c r="K54" s="30">
        <f t="shared" ref="K54:K61" si="11">J54-F54</f>
        <v>0</v>
      </c>
    </row>
    <row r="55" spans="1:11">
      <c r="A55" s="334" t="s">
        <v>47</v>
      </c>
      <c r="B55" s="334"/>
      <c r="C55" s="25">
        <v>0</v>
      </c>
      <c r="D55" s="25">
        <f t="shared" si="9"/>
        <v>0</v>
      </c>
      <c r="E55" s="26">
        <v>0</v>
      </c>
      <c r="F55" s="27">
        <v>0</v>
      </c>
      <c r="G55" s="28">
        <v>0</v>
      </c>
      <c r="H55" s="68">
        <f t="shared" si="10"/>
        <v>0</v>
      </c>
      <c r="I55" s="29">
        <v>0</v>
      </c>
      <c r="J55" s="30">
        <v>0</v>
      </c>
      <c r="K55" s="30">
        <f t="shared" si="11"/>
        <v>0</v>
      </c>
    </row>
    <row r="56" spans="1:11">
      <c r="A56" s="334" t="s">
        <v>48</v>
      </c>
      <c r="B56" s="334"/>
      <c r="C56" s="25">
        <v>0</v>
      </c>
      <c r="D56" s="25">
        <f t="shared" si="9"/>
        <v>0</v>
      </c>
      <c r="E56" s="26">
        <v>0</v>
      </c>
      <c r="F56" s="27">
        <v>0</v>
      </c>
      <c r="G56" s="28">
        <v>0</v>
      </c>
      <c r="H56" s="68">
        <f t="shared" si="10"/>
        <v>0</v>
      </c>
      <c r="I56" s="29">
        <v>0</v>
      </c>
      <c r="J56" s="30">
        <v>0</v>
      </c>
      <c r="K56" s="30">
        <f t="shared" si="11"/>
        <v>0</v>
      </c>
    </row>
    <row r="57" spans="1:11">
      <c r="A57" s="334" t="s">
        <v>49</v>
      </c>
      <c r="B57" s="334"/>
      <c r="C57" s="25">
        <v>0</v>
      </c>
      <c r="D57" s="25">
        <f t="shared" si="9"/>
        <v>0</v>
      </c>
      <c r="E57" s="26">
        <v>0</v>
      </c>
      <c r="F57" s="27">
        <v>0</v>
      </c>
      <c r="G57" s="28">
        <v>0</v>
      </c>
      <c r="H57" s="68">
        <f t="shared" si="10"/>
        <v>0</v>
      </c>
      <c r="I57" s="29">
        <v>0</v>
      </c>
      <c r="J57" s="30">
        <v>0</v>
      </c>
      <c r="K57" s="30">
        <f t="shared" si="11"/>
        <v>0</v>
      </c>
    </row>
    <row r="58" spans="1:11" ht="18.75">
      <c r="A58" s="334" t="s">
        <v>50</v>
      </c>
      <c r="B58" s="334"/>
      <c r="C58" s="25">
        <v>0</v>
      </c>
      <c r="D58" s="164">
        <v>150300</v>
      </c>
      <c r="E58" s="26">
        <v>8400</v>
      </c>
      <c r="F58" s="27">
        <v>0.17499999999999999</v>
      </c>
      <c r="G58" s="28">
        <v>0</v>
      </c>
      <c r="H58" s="68">
        <f t="shared" si="10"/>
        <v>8400</v>
      </c>
      <c r="I58" s="29">
        <v>8400</v>
      </c>
      <c r="J58" s="30">
        <v>0.17499999999999999</v>
      </c>
      <c r="K58" s="30">
        <f t="shared" si="11"/>
        <v>0</v>
      </c>
    </row>
    <row r="59" spans="1:11">
      <c r="A59" s="334" t="s">
        <v>51</v>
      </c>
      <c r="B59" s="334"/>
      <c r="C59" s="25">
        <v>0</v>
      </c>
      <c r="D59" s="25">
        <f t="shared" si="9"/>
        <v>0</v>
      </c>
      <c r="E59" s="26">
        <v>0</v>
      </c>
      <c r="F59" s="27">
        <v>0</v>
      </c>
      <c r="G59" s="28">
        <v>0</v>
      </c>
      <c r="H59" s="68">
        <f t="shared" si="10"/>
        <v>0</v>
      </c>
      <c r="I59" s="29">
        <v>0</v>
      </c>
      <c r="J59" s="30">
        <v>0</v>
      </c>
      <c r="K59" s="30">
        <f t="shared" si="11"/>
        <v>0</v>
      </c>
    </row>
    <row r="60" spans="1:11">
      <c r="A60" s="334" t="s">
        <v>52</v>
      </c>
      <c r="B60" s="334"/>
      <c r="C60" s="25">
        <v>0</v>
      </c>
      <c r="D60" s="25">
        <f t="shared" si="9"/>
        <v>0</v>
      </c>
      <c r="E60" s="26">
        <v>0</v>
      </c>
      <c r="F60" s="27">
        <v>0</v>
      </c>
      <c r="G60" s="28">
        <v>0</v>
      </c>
      <c r="H60" s="68">
        <f t="shared" si="10"/>
        <v>0</v>
      </c>
      <c r="I60" s="29">
        <v>0</v>
      </c>
      <c r="J60" s="30">
        <v>0</v>
      </c>
      <c r="K60" s="30">
        <f t="shared" si="11"/>
        <v>0</v>
      </c>
    </row>
    <row r="61" spans="1:11">
      <c r="A61" s="355" t="s">
        <v>53</v>
      </c>
      <c r="B61" s="354"/>
      <c r="C61" s="34">
        <v>0</v>
      </c>
      <c r="D61" s="25">
        <f t="shared" si="9"/>
        <v>0</v>
      </c>
      <c r="E61" s="35">
        <v>0</v>
      </c>
      <c r="F61" s="34">
        <v>0</v>
      </c>
      <c r="G61" s="34">
        <v>0</v>
      </c>
      <c r="H61" s="68">
        <f t="shared" si="10"/>
        <v>0</v>
      </c>
      <c r="I61" s="34">
        <v>0</v>
      </c>
      <c r="J61" s="34">
        <v>0</v>
      </c>
      <c r="K61" s="30">
        <f t="shared" si="11"/>
        <v>0</v>
      </c>
    </row>
    <row r="62" spans="1:11" ht="17.25" thickBot="1">
      <c r="A62" s="346"/>
      <c r="B62" s="347"/>
      <c r="C62" s="37"/>
      <c r="D62" s="37"/>
      <c r="E62" s="38"/>
      <c r="F62" s="37"/>
      <c r="G62" s="37"/>
      <c r="H62" s="40"/>
      <c r="I62" s="37"/>
      <c r="J62" s="37"/>
      <c r="K62" s="41"/>
    </row>
    <row r="63" spans="1:11" ht="17.25" thickBot="1">
      <c r="A63" s="356" t="s">
        <v>54</v>
      </c>
      <c r="B63" s="357"/>
      <c r="C63" s="112">
        <f>SUM(C53:C62)</f>
        <v>0</v>
      </c>
      <c r="D63" s="112">
        <f t="shared" ref="D63:J63" si="12">SUM(D53:D62)</f>
        <v>197500</v>
      </c>
      <c r="E63" s="113">
        <f t="shared" si="12"/>
        <v>55600</v>
      </c>
      <c r="F63" s="112">
        <f t="shared" si="12"/>
        <v>1.1579999999999999</v>
      </c>
      <c r="G63" s="115">
        <f t="shared" si="12"/>
        <v>0</v>
      </c>
      <c r="H63" s="116">
        <f t="shared" si="12"/>
        <v>55600</v>
      </c>
      <c r="I63" s="112">
        <f t="shared" si="12"/>
        <v>55600</v>
      </c>
      <c r="J63" s="112">
        <f t="shared" si="12"/>
        <v>1.1579999999999999</v>
      </c>
      <c r="K63" s="117">
        <f t="shared" ref="K63:K68" si="13">J63-F63</f>
        <v>0</v>
      </c>
    </row>
    <row r="64" spans="1:11" ht="17.25" thickBot="1">
      <c r="A64" s="339"/>
      <c r="B64" s="339"/>
      <c r="C64" s="339"/>
      <c r="D64" s="339"/>
      <c r="E64" s="340"/>
      <c r="F64" s="339"/>
      <c r="G64" s="339"/>
      <c r="H64" s="341"/>
      <c r="I64" s="339"/>
      <c r="J64" s="339"/>
      <c r="K64" s="342"/>
    </row>
    <row r="65" spans="1:11" ht="17.25" thickBot="1">
      <c r="A65" s="230" t="s">
        <v>55</v>
      </c>
      <c r="B65" s="230"/>
      <c r="C65" s="230"/>
      <c r="D65" s="230"/>
      <c r="E65" s="343"/>
      <c r="F65" s="230"/>
      <c r="G65" s="230"/>
      <c r="H65" s="344"/>
      <c r="I65" s="230"/>
      <c r="J65" s="230"/>
      <c r="K65" s="345"/>
    </row>
    <row r="66" spans="1:11" ht="17.25" thickBot="1">
      <c r="A66" s="386" t="s">
        <v>56</v>
      </c>
      <c r="B66" s="386"/>
      <c r="C66" s="386"/>
      <c r="D66" s="386"/>
      <c r="E66" s="387"/>
      <c r="F66" s="386"/>
      <c r="G66" s="386"/>
      <c r="H66" s="388"/>
      <c r="I66" s="386"/>
      <c r="J66" s="386"/>
      <c r="K66" s="345"/>
    </row>
    <row r="67" spans="1:11">
      <c r="A67" s="355" t="s">
        <v>57</v>
      </c>
      <c r="B67" s="354"/>
      <c r="C67" s="64">
        <v>100</v>
      </c>
      <c r="D67" s="64">
        <v>338535</v>
      </c>
      <c r="E67" s="64">
        <v>480535</v>
      </c>
      <c r="F67" s="64">
        <v>10.010999999999999</v>
      </c>
      <c r="G67" s="64">
        <v>144000</v>
      </c>
      <c r="H67" s="65">
        <v>336535</v>
      </c>
      <c r="I67" s="66">
        <v>480535</v>
      </c>
      <c r="J67" s="67">
        <v>10.010999999999999</v>
      </c>
      <c r="K67" s="67">
        <f t="shared" si="13"/>
        <v>0</v>
      </c>
    </row>
    <row r="68" spans="1:11" ht="17.25" thickBot="1">
      <c r="A68" s="384" t="s">
        <v>58</v>
      </c>
      <c r="B68" s="385"/>
      <c r="C68" s="69">
        <v>0</v>
      </c>
      <c r="D68" s="69">
        <f t="shared" ref="D68:D71" si="14">E68-C68</f>
        <v>0</v>
      </c>
      <c r="E68" s="70">
        <v>0</v>
      </c>
      <c r="F68" s="71">
        <v>0</v>
      </c>
      <c r="G68" s="72">
        <v>0</v>
      </c>
      <c r="H68" s="73">
        <f t="shared" ref="H68" si="15">I68-G68</f>
        <v>0</v>
      </c>
      <c r="I68" s="74">
        <v>0</v>
      </c>
      <c r="J68" s="75">
        <v>0</v>
      </c>
      <c r="K68" s="75">
        <f t="shared" si="13"/>
        <v>0</v>
      </c>
    </row>
    <row r="69" spans="1:11" ht="17.25" thickBot="1">
      <c r="A69" s="386" t="s">
        <v>59</v>
      </c>
      <c r="B69" s="386"/>
      <c r="C69" s="386"/>
      <c r="D69" s="386"/>
      <c r="E69" s="387"/>
      <c r="F69" s="386"/>
      <c r="G69" s="386"/>
      <c r="H69" s="388"/>
      <c r="I69" s="386"/>
      <c r="J69" s="386"/>
      <c r="K69" s="345"/>
    </row>
    <row r="70" spans="1:11" ht="59.25" customHeight="1">
      <c r="A70" s="355" t="s">
        <v>60</v>
      </c>
      <c r="B70" s="354"/>
      <c r="C70" s="61">
        <v>2500</v>
      </c>
      <c r="D70" s="61">
        <f t="shared" si="14"/>
        <v>655550</v>
      </c>
      <c r="E70" s="62">
        <v>658050</v>
      </c>
      <c r="F70" s="63">
        <v>13.709</v>
      </c>
      <c r="G70" s="64">
        <v>4200</v>
      </c>
      <c r="H70" s="65">
        <v>653450</v>
      </c>
      <c r="I70" s="66">
        <v>657650</v>
      </c>
      <c r="J70" s="67">
        <v>13.701000000000001</v>
      </c>
      <c r="K70" s="67">
        <f t="shared" ref="K70:K73" si="16">J70-F70</f>
        <v>-7.9999999999991189E-3</v>
      </c>
    </row>
    <row r="71" spans="1:11" ht="51" customHeight="1" thickBot="1">
      <c r="A71" s="384" t="s">
        <v>61</v>
      </c>
      <c r="B71" s="385"/>
      <c r="C71" s="69">
        <v>0</v>
      </c>
      <c r="D71" s="72">
        <f t="shared" si="14"/>
        <v>11900</v>
      </c>
      <c r="E71" s="72">
        <v>11900</v>
      </c>
      <c r="F71" s="72">
        <v>0.248</v>
      </c>
      <c r="G71" s="72">
        <v>12300</v>
      </c>
      <c r="H71" s="73">
        <v>0</v>
      </c>
      <c r="I71" s="74">
        <v>12300</v>
      </c>
      <c r="J71" s="75">
        <v>0.25600000000000001</v>
      </c>
      <c r="K71" s="75">
        <f t="shared" si="16"/>
        <v>8.0000000000000071E-3</v>
      </c>
    </row>
    <row r="72" spans="1:11" ht="17.25" thickBot="1">
      <c r="A72" s="386" t="s">
        <v>62</v>
      </c>
      <c r="B72" s="386"/>
      <c r="C72" s="386"/>
      <c r="D72" s="386"/>
      <c r="E72" s="387"/>
      <c r="F72" s="386"/>
      <c r="G72" s="386"/>
      <c r="H72" s="388"/>
      <c r="I72" s="386"/>
      <c r="J72" s="386"/>
      <c r="K72" s="345"/>
    </row>
    <row r="73" spans="1:11">
      <c r="A73" s="331" t="s">
        <v>63</v>
      </c>
      <c r="B73" s="332"/>
      <c r="C73" s="31">
        <v>0</v>
      </c>
      <c r="D73" s="31">
        <f>E73-C73</f>
        <v>41450</v>
      </c>
      <c r="E73" s="32">
        <v>41450</v>
      </c>
      <c r="F73" s="31">
        <v>0.86399999999999999</v>
      </c>
      <c r="G73" s="31">
        <v>0</v>
      </c>
      <c r="H73" s="76">
        <f>I73-G73</f>
        <v>41450</v>
      </c>
      <c r="I73" s="31">
        <v>41450</v>
      </c>
      <c r="J73" s="31">
        <v>0.86399999999999999</v>
      </c>
      <c r="K73" s="77">
        <f t="shared" si="16"/>
        <v>0</v>
      </c>
    </row>
    <row r="74" spans="1:11">
      <c r="A74" s="333" t="s">
        <v>64</v>
      </c>
      <c r="B74" s="389"/>
      <c r="C74" s="34">
        <v>0</v>
      </c>
      <c r="D74" s="31">
        <f t="shared" ref="D74:D78" si="17">E74-C74</f>
        <v>0</v>
      </c>
      <c r="E74" s="35">
        <v>0</v>
      </c>
      <c r="F74" s="34">
        <v>0</v>
      </c>
      <c r="G74" s="34">
        <v>0</v>
      </c>
      <c r="H74" s="76">
        <f t="shared" ref="H74:H78" si="18">I74-G74</f>
        <v>0</v>
      </c>
      <c r="I74" s="34">
        <v>0</v>
      </c>
      <c r="J74" s="34">
        <v>0</v>
      </c>
      <c r="K74" s="77">
        <f t="shared" ref="K74:K78" si="19">J74-F74</f>
        <v>0</v>
      </c>
    </row>
    <row r="75" spans="1:11">
      <c r="A75" s="333" t="s">
        <v>65</v>
      </c>
      <c r="B75" s="389"/>
      <c r="C75" s="34">
        <v>0</v>
      </c>
      <c r="D75" s="31">
        <f t="shared" si="17"/>
        <v>0</v>
      </c>
      <c r="E75" s="35">
        <v>0</v>
      </c>
      <c r="F75" s="34">
        <v>0</v>
      </c>
      <c r="G75" s="34">
        <v>0</v>
      </c>
      <c r="H75" s="76">
        <f t="shared" si="18"/>
        <v>0</v>
      </c>
      <c r="I75" s="34">
        <v>0</v>
      </c>
      <c r="J75" s="34">
        <v>0</v>
      </c>
      <c r="K75" s="77">
        <f t="shared" si="19"/>
        <v>0</v>
      </c>
    </row>
    <row r="76" spans="1:11">
      <c r="A76" s="333" t="s">
        <v>66</v>
      </c>
      <c r="B76" s="389"/>
      <c r="C76" s="34">
        <v>0</v>
      </c>
      <c r="D76" s="31">
        <f t="shared" si="17"/>
        <v>0</v>
      </c>
      <c r="E76" s="35">
        <v>0</v>
      </c>
      <c r="F76" s="34">
        <v>0</v>
      </c>
      <c r="G76" s="34">
        <v>0</v>
      </c>
      <c r="H76" s="76">
        <f t="shared" si="18"/>
        <v>0</v>
      </c>
      <c r="I76" s="34">
        <v>0</v>
      </c>
      <c r="J76" s="34">
        <v>0</v>
      </c>
      <c r="K76" s="77">
        <f t="shared" si="19"/>
        <v>0</v>
      </c>
    </row>
    <row r="77" spans="1:11">
      <c r="A77" s="333" t="s">
        <v>67</v>
      </c>
      <c r="B77" s="389"/>
      <c r="C77" s="34">
        <v>0</v>
      </c>
      <c r="D77" s="31">
        <f t="shared" si="17"/>
        <v>0</v>
      </c>
      <c r="E77" s="35">
        <v>0</v>
      </c>
      <c r="F77" s="34">
        <v>0</v>
      </c>
      <c r="G77" s="34">
        <v>0</v>
      </c>
      <c r="H77" s="76">
        <f t="shared" si="18"/>
        <v>0</v>
      </c>
      <c r="I77" s="34">
        <v>0</v>
      </c>
      <c r="J77" s="34">
        <v>0</v>
      </c>
      <c r="K77" s="77">
        <f t="shared" si="19"/>
        <v>0</v>
      </c>
    </row>
    <row r="78" spans="1:11">
      <c r="A78" s="333" t="s">
        <v>68</v>
      </c>
      <c r="B78" s="389"/>
      <c r="C78" s="34">
        <v>0</v>
      </c>
      <c r="D78" s="31">
        <f t="shared" si="17"/>
        <v>0</v>
      </c>
      <c r="E78" s="35">
        <v>0</v>
      </c>
      <c r="F78" s="34">
        <v>0</v>
      </c>
      <c r="G78" s="34">
        <v>0</v>
      </c>
      <c r="H78" s="76">
        <f t="shared" si="18"/>
        <v>0</v>
      </c>
      <c r="I78" s="34">
        <v>0</v>
      </c>
      <c r="J78" s="34">
        <v>0</v>
      </c>
      <c r="K78" s="77">
        <f t="shared" si="19"/>
        <v>0</v>
      </c>
    </row>
    <row r="79" spans="1:11">
      <c r="A79" s="326"/>
      <c r="B79" s="327"/>
      <c r="C79" s="37"/>
      <c r="D79" s="37"/>
      <c r="E79" s="38"/>
      <c r="F79" s="37"/>
      <c r="G79" s="37"/>
      <c r="H79" s="40"/>
      <c r="I79" s="37"/>
      <c r="J79" s="37"/>
      <c r="K79" s="41"/>
    </row>
    <row r="80" spans="1:11">
      <c r="A80" s="348" t="s">
        <v>69</v>
      </c>
      <c r="B80" s="349"/>
      <c r="C80" s="42">
        <f>SUM(C67:C78)</f>
        <v>2600</v>
      </c>
      <c r="D80" s="42">
        <f t="shared" ref="D80:J80" si="20">SUM(D67:D78)</f>
        <v>1047435</v>
      </c>
      <c r="E80" s="43">
        <f t="shared" si="20"/>
        <v>1191935</v>
      </c>
      <c r="F80" s="42">
        <f t="shared" si="20"/>
        <v>24.832000000000001</v>
      </c>
      <c r="G80" s="44">
        <f t="shared" si="20"/>
        <v>160500</v>
      </c>
      <c r="H80" s="45">
        <f t="shared" si="20"/>
        <v>1031435</v>
      </c>
      <c r="I80" s="42">
        <f t="shared" si="20"/>
        <v>1191935</v>
      </c>
      <c r="J80" s="42">
        <f t="shared" si="20"/>
        <v>24.832000000000001</v>
      </c>
      <c r="K80" s="117">
        <f t="shared" ref="K80:K84" si="21">J80-F80</f>
        <v>0</v>
      </c>
    </row>
    <row r="81" spans="1:11">
      <c r="A81" s="132"/>
      <c r="B81" s="133"/>
      <c r="C81" s="79"/>
      <c r="D81" s="79"/>
      <c r="E81" s="80"/>
      <c r="F81" s="79"/>
      <c r="G81" s="81"/>
      <c r="H81" s="82"/>
      <c r="I81" s="79"/>
      <c r="J81" s="79"/>
      <c r="K81" s="83"/>
    </row>
    <row r="82" spans="1:11">
      <c r="A82" s="356" t="s">
        <v>70</v>
      </c>
      <c r="B82" s="357"/>
      <c r="C82" s="112">
        <f t="shared" ref="C82:J82" si="22">C80+C63</f>
        <v>2600</v>
      </c>
      <c r="D82" s="112">
        <f t="shared" si="22"/>
        <v>1244935</v>
      </c>
      <c r="E82" s="113">
        <f t="shared" si="22"/>
        <v>1247535</v>
      </c>
      <c r="F82" s="118">
        <f t="shared" si="22"/>
        <v>25.990000000000002</v>
      </c>
      <c r="G82" s="115">
        <f t="shared" si="22"/>
        <v>160500</v>
      </c>
      <c r="H82" s="116">
        <f t="shared" si="22"/>
        <v>1087035</v>
      </c>
      <c r="I82" s="112">
        <f t="shared" si="22"/>
        <v>1247535</v>
      </c>
      <c r="J82" s="114">
        <f t="shared" si="22"/>
        <v>25.990000000000002</v>
      </c>
      <c r="K82" s="117">
        <f t="shared" si="21"/>
        <v>0</v>
      </c>
    </row>
    <row r="83" spans="1:11">
      <c r="A83" s="132"/>
      <c r="B83" s="133"/>
      <c r="C83" s="78"/>
      <c r="D83" s="78"/>
      <c r="E83" s="84"/>
      <c r="F83" s="85"/>
      <c r="G83" s="86"/>
      <c r="H83" s="87"/>
      <c r="I83" s="78"/>
      <c r="J83" s="88"/>
      <c r="K83" s="89"/>
    </row>
    <row r="84" spans="1:11" ht="47.25" customHeight="1">
      <c r="A84" s="356" t="s">
        <v>71</v>
      </c>
      <c r="B84" s="357"/>
      <c r="C84" s="112">
        <v>0</v>
      </c>
      <c r="D84" s="112">
        <f>E84-C84</f>
        <v>0</v>
      </c>
      <c r="E84" s="113">
        <v>0</v>
      </c>
      <c r="F84" s="118">
        <v>0</v>
      </c>
      <c r="G84" s="115">
        <v>0</v>
      </c>
      <c r="H84" s="116">
        <v>0</v>
      </c>
      <c r="I84" s="112">
        <v>0</v>
      </c>
      <c r="J84" s="114">
        <v>0</v>
      </c>
      <c r="K84" s="119">
        <f t="shared" si="21"/>
        <v>0</v>
      </c>
    </row>
    <row r="85" spans="1:11">
      <c r="A85" s="132"/>
      <c r="B85" s="133"/>
      <c r="C85" s="78"/>
      <c r="D85" s="78"/>
      <c r="E85" s="84"/>
      <c r="F85" s="85"/>
      <c r="G85" s="86"/>
      <c r="H85" s="87"/>
      <c r="I85" s="78"/>
      <c r="J85" s="88"/>
      <c r="K85" s="89"/>
    </row>
    <row r="86" spans="1:11">
      <c r="A86" s="356" t="s">
        <v>72</v>
      </c>
      <c r="B86" s="357"/>
      <c r="C86" s="112">
        <f>C84+C82+C50</f>
        <v>2600</v>
      </c>
      <c r="D86" s="112">
        <f t="shared" ref="D86:J86" si="23">D84+D82+D50</f>
        <v>4797400</v>
      </c>
      <c r="E86" s="113">
        <f t="shared" si="23"/>
        <v>4800000</v>
      </c>
      <c r="F86" s="120">
        <f t="shared" si="23"/>
        <v>100</v>
      </c>
      <c r="G86" s="115">
        <f t="shared" si="23"/>
        <v>160500</v>
      </c>
      <c r="H86" s="116">
        <f t="shared" si="23"/>
        <v>4639500</v>
      </c>
      <c r="I86" s="112">
        <f t="shared" si="23"/>
        <v>4800000</v>
      </c>
      <c r="J86" s="120">
        <f t="shared" si="23"/>
        <v>100</v>
      </c>
      <c r="K86" s="117">
        <v>0</v>
      </c>
    </row>
    <row r="87" spans="1:11" ht="17.25" thickBot="1"/>
    <row r="88" spans="1:11" ht="17.25" thickBot="1">
      <c r="A88" s="264"/>
      <c r="B88" s="265"/>
      <c r="C88" s="265"/>
      <c r="D88" s="265"/>
      <c r="E88" s="265"/>
      <c r="F88" s="265"/>
      <c r="G88" s="265"/>
      <c r="H88" s="265"/>
      <c r="I88" s="265"/>
      <c r="J88" s="265"/>
      <c r="K88" s="266"/>
    </row>
    <row r="89" spans="1:11" ht="17.25" thickBot="1">
      <c r="A89" s="267" t="s">
        <v>141</v>
      </c>
      <c r="B89" s="268"/>
      <c r="C89" s="268"/>
      <c r="D89" s="268"/>
      <c r="E89" s="269"/>
      <c r="F89" s="268"/>
      <c r="G89" s="268"/>
      <c r="H89" s="270"/>
      <c r="I89" s="268"/>
      <c r="J89" s="268"/>
      <c r="K89" s="271"/>
    </row>
    <row r="90" spans="1:11" ht="17.25" thickBot="1">
      <c r="A90" s="78"/>
      <c r="B90" s="91"/>
      <c r="C90" s="78"/>
      <c r="D90" s="78"/>
      <c r="E90" s="78"/>
      <c r="F90" s="78"/>
      <c r="G90" s="78"/>
      <c r="H90" s="78"/>
      <c r="I90" s="78"/>
      <c r="J90" s="78"/>
      <c r="K90" s="78"/>
    </row>
    <row r="91" spans="1:11" ht="17.25" thickBot="1">
      <c r="A91" s="121" t="s">
        <v>74</v>
      </c>
      <c r="B91" s="272" t="s">
        <v>75</v>
      </c>
      <c r="C91" s="272"/>
      <c r="D91" s="272"/>
      <c r="E91" s="272" t="s">
        <v>76</v>
      </c>
      <c r="F91" s="272"/>
      <c r="G91" s="272"/>
      <c r="H91" s="272" t="s">
        <v>77</v>
      </c>
      <c r="I91" s="272"/>
      <c r="J91" s="272"/>
      <c r="K91" s="122"/>
    </row>
    <row r="92" spans="1:11" ht="63.75" thickBot="1">
      <c r="A92" s="92"/>
      <c r="B92" s="273"/>
      <c r="C92" s="273"/>
      <c r="D92" s="273"/>
      <c r="E92" s="160" t="s">
        <v>78</v>
      </c>
      <c r="F92" s="160" t="s">
        <v>79</v>
      </c>
      <c r="G92" s="123" t="s">
        <v>80</v>
      </c>
      <c r="H92" s="123" t="s">
        <v>78</v>
      </c>
      <c r="I92" s="123" t="s">
        <v>79</v>
      </c>
      <c r="J92" s="123" t="s">
        <v>80</v>
      </c>
      <c r="K92" s="124" t="s">
        <v>81</v>
      </c>
    </row>
    <row r="93" spans="1:11" ht="16.5" customHeight="1">
      <c r="A93" s="163" t="s">
        <v>147</v>
      </c>
      <c r="B93" s="252" t="s">
        <v>220</v>
      </c>
      <c r="C93" s="252"/>
      <c r="D93" s="252"/>
      <c r="E93" s="163" t="s">
        <v>148</v>
      </c>
      <c r="F93" s="163" t="s">
        <v>149</v>
      </c>
      <c r="G93" s="140" t="s">
        <v>150</v>
      </c>
      <c r="H93" s="140" t="s">
        <v>148</v>
      </c>
      <c r="I93" s="140" t="s">
        <v>149</v>
      </c>
      <c r="J93" s="140" t="s">
        <v>150</v>
      </c>
      <c r="K93" s="140" t="s">
        <v>150</v>
      </c>
    </row>
    <row r="94" spans="1:11" ht="16.5" customHeight="1">
      <c r="A94" s="163" t="s">
        <v>151</v>
      </c>
      <c r="B94" s="252" t="s">
        <v>82</v>
      </c>
      <c r="C94" s="252"/>
      <c r="D94" s="252"/>
      <c r="E94" s="163" t="s">
        <v>152</v>
      </c>
      <c r="F94" s="163" t="s">
        <v>153</v>
      </c>
      <c r="G94" s="140" t="s">
        <v>150</v>
      </c>
      <c r="H94" s="140" t="s">
        <v>152</v>
      </c>
      <c r="I94" s="140" t="s">
        <v>153</v>
      </c>
      <c r="J94" s="140" t="s">
        <v>150</v>
      </c>
      <c r="K94" s="140" t="s">
        <v>150</v>
      </c>
    </row>
    <row r="95" spans="1:11" ht="16.5" customHeight="1">
      <c r="A95" s="163" t="s">
        <v>154</v>
      </c>
      <c r="B95" s="252" t="s">
        <v>101</v>
      </c>
      <c r="C95" s="252"/>
      <c r="D95" s="252"/>
      <c r="E95" s="163" t="s">
        <v>155</v>
      </c>
      <c r="F95" s="163" t="s">
        <v>156</v>
      </c>
      <c r="G95" s="140" t="s">
        <v>150</v>
      </c>
      <c r="H95" s="140" t="s">
        <v>155</v>
      </c>
      <c r="I95" s="140" t="s">
        <v>156</v>
      </c>
      <c r="J95" s="140" t="s">
        <v>150</v>
      </c>
      <c r="K95" s="140" t="s">
        <v>150</v>
      </c>
    </row>
    <row r="96" spans="1:11" ht="16.5" customHeight="1">
      <c r="A96" s="163" t="s">
        <v>157</v>
      </c>
      <c r="B96" s="252" t="s">
        <v>83</v>
      </c>
      <c r="C96" s="252"/>
      <c r="D96" s="252"/>
      <c r="E96" s="163" t="s">
        <v>158</v>
      </c>
      <c r="F96" s="163" t="s">
        <v>159</v>
      </c>
      <c r="G96" s="140" t="s">
        <v>150</v>
      </c>
      <c r="H96" s="140" t="s">
        <v>158</v>
      </c>
      <c r="I96" s="140" t="s">
        <v>159</v>
      </c>
      <c r="J96" s="140" t="s">
        <v>150</v>
      </c>
      <c r="K96" s="140" t="s">
        <v>150</v>
      </c>
    </row>
    <row r="97" spans="1:11" ht="16.5" customHeight="1">
      <c r="A97" s="163" t="s">
        <v>160</v>
      </c>
      <c r="B97" s="252" t="s">
        <v>221</v>
      </c>
      <c r="C97" s="252"/>
      <c r="D97" s="252"/>
      <c r="E97" s="163" t="s">
        <v>161</v>
      </c>
      <c r="F97" s="163" t="s">
        <v>162</v>
      </c>
      <c r="G97" s="140" t="s">
        <v>150</v>
      </c>
      <c r="H97" s="140" t="s">
        <v>161</v>
      </c>
      <c r="I97" s="140" t="s">
        <v>162</v>
      </c>
      <c r="J97" s="140" t="s">
        <v>150</v>
      </c>
      <c r="K97" s="140" t="s">
        <v>150</v>
      </c>
    </row>
    <row r="98" spans="1:11">
      <c r="A98" s="163" t="s">
        <v>163</v>
      </c>
      <c r="B98" s="252" t="s">
        <v>108</v>
      </c>
      <c r="C98" s="252"/>
      <c r="D98" s="252"/>
      <c r="E98" s="163" t="s">
        <v>164</v>
      </c>
      <c r="F98" s="163" t="s">
        <v>165</v>
      </c>
      <c r="G98" s="140" t="s">
        <v>150</v>
      </c>
      <c r="H98" s="140" t="s">
        <v>164</v>
      </c>
      <c r="I98" s="140" t="s">
        <v>165</v>
      </c>
      <c r="J98" s="140" t="s">
        <v>150</v>
      </c>
      <c r="K98" s="140" t="s">
        <v>150</v>
      </c>
    </row>
    <row r="99" spans="1:11" ht="16.5" customHeight="1">
      <c r="A99" s="163" t="s">
        <v>166</v>
      </c>
      <c r="B99" s="252" t="s">
        <v>84</v>
      </c>
      <c r="C99" s="252"/>
      <c r="D99" s="252"/>
      <c r="E99" s="163" t="s">
        <v>167</v>
      </c>
      <c r="F99" s="163" t="s">
        <v>168</v>
      </c>
      <c r="G99" s="140" t="s">
        <v>150</v>
      </c>
      <c r="H99" s="140" t="s">
        <v>167</v>
      </c>
      <c r="I99" s="140" t="s">
        <v>168</v>
      </c>
      <c r="J99" s="140" t="s">
        <v>150</v>
      </c>
      <c r="K99" s="140" t="s">
        <v>150</v>
      </c>
    </row>
    <row r="100" spans="1:11" ht="16.5" customHeight="1">
      <c r="A100" s="163" t="s">
        <v>169</v>
      </c>
      <c r="B100" s="252" t="s">
        <v>85</v>
      </c>
      <c r="C100" s="252"/>
      <c r="D100" s="252"/>
      <c r="E100" s="163" t="s">
        <v>170</v>
      </c>
      <c r="F100" s="163" t="s">
        <v>171</v>
      </c>
      <c r="G100" s="140" t="s">
        <v>150</v>
      </c>
      <c r="H100" s="140" t="s">
        <v>170</v>
      </c>
      <c r="I100" s="140" t="s">
        <v>171</v>
      </c>
      <c r="J100" s="140" t="s">
        <v>150</v>
      </c>
      <c r="K100" s="140" t="s">
        <v>150</v>
      </c>
    </row>
    <row r="101" spans="1:11" ht="16.5" customHeight="1">
      <c r="A101" s="163" t="s">
        <v>172</v>
      </c>
      <c r="B101" s="252" t="s">
        <v>109</v>
      </c>
      <c r="C101" s="252"/>
      <c r="D101" s="252"/>
      <c r="E101" s="163" t="s">
        <v>173</v>
      </c>
      <c r="F101" s="163" t="s">
        <v>174</v>
      </c>
      <c r="G101" s="140" t="s">
        <v>150</v>
      </c>
      <c r="H101" s="140" t="s">
        <v>173</v>
      </c>
      <c r="I101" s="140" t="s">
        <v>174</v>
      </c>
      <c r="J101" s="140" t="s">
        <v>150</v>
      </c>
      <c r="K101" s="140" t="s">
        <v>150</v>
      </c>
    </row>
    <row r="102" spans="1:11" ht="16.5" customHeight="1">
      <c r="A102" s="163" t="s">
        <v>175</v>
      </c>
      <c r="B102" s="252" t="s">
        <v>86</v>
      </c>
      <c r="C102" s="252"/>
      <c r="D102" s="252"/>
      <c r="E102" s="163" t="s">
        <v>176</v>
      </c>
      <c r="F102" s="163" t="s">
        <v>177</v>
      </c>
      <c r="G102" s="140" t="s">
        <v>150</v>
      </c>
      <c r="H102" s="140" t="s">
        <v>176</v>
      </c>
      <c r="I102" s="140" t="s">
        <v>177</v>
      </c>
      <c r="J102" s="140" t="s">
        <v>150</v>
      </c>
      <c r="K102" s="140" t="s">
        <v>150</v>
      </c>
    </row>
    <row r="103" spans="1:11">
      <c r="A103" s="163" t="s">
        <v>178</v>
      </c>
      <c r="B103" s="259" t="s">
        <v>222</v>
      </c>
      <c r="C103" s="252"/>
      <c r="D103" s="252"/>
      <c r="E103" s="163" t="s">
        <v>179</v>
      </c>
      <c r="F103" s="163" t="s">
        <v>180</v>
      </c>
      <c r="G103" s="140" t="s">
        <v>150</v>
      </c>
      <c r="H103" s="140" t="s">
        <v>179</v>
      </c>
      <c r="I103" s="140" t="s">
        <v>180</v>
      </c>
      <c r="J103" s="140" t="s">
        <v>150</v>
      </c>
      <c r="K103" s="140" t="s">
        <v>150</v>
      </c>
    </row>
    <row r="104" spans="1:11">
      <c r="A104" s="163" t="s">
        <v>181</v>
      </c>
      <c r="B104" s="252" t="s">
        <v>87</v>
      </c>
      <c r="C104" s="252"/>
      <c r="D104" s="252"/>
      <c r="E104" s="163" t="s">
        <v>182</v>
      </c>
      <c r="F104" s="163" t="s">
        <v>183</v>
      </c>
      <c r="G104" s="140" t="s">
        <v>150</v>
      </c>
      <c r="H104" s="140" t="s">
        <v>182</v>
      </c>
      <c r="I104" s="140" t="s">
        <v>183</v>
      </c>
      <c r="J104" s="140" t="s">
        <v>150</v>
      </c>
      <c r="K104" s="140" t="s">
        <v>150</v>
      </c>
    </row>
    <row r="105" spans="1:11">
      <c r="A105" s="163" t="s">
        <v>184</v>
      </c>
      <c r="B105" s="252" t="s">
        <v>88</v>
      </c>
      <c r="C105" s="252"/>
      <c r="D105" s="252"/>
      <c r="E105" s="163" t="s">
        <v>185</v>
      </c>
      <c r="F105" s="163" t="s">
        <v>186</v>
      </c>
      <c r="G105" s="140" t="s">
        <v>150</v>
      </c>
      <c r="H105" s="140" t="s">
        <v>185</v>
      </c>
      <c r="I105" s="140" t="s">
        <v>186</v>
      </c>
      <c r="J105" s="140" t="s">
        <v>150</v>
      </c>
      <c r="K105" s="140" t="s">
        <v>150</v>
      </c>
    </row>
    <row r="106" spans="1:11">
      <c r="A106" s="163" t="s">
        <v>187</v>
      </c>
      <c r="B106" s="259" t="s">
        <v>223</v>
      </c>
      <c r="C106" s="252"/>
      <c r="D106" s="252"/>
      <c r="E106" s="163" t="s">
        <v>188</v>
      </c>
      <c r="F106" s="163" t="s">
        <v>189</v>
      </c>
      <c r="G106" s="140" t="s">
        <v>150</v>
      </c>
      <c r="H106" s="140" t="s">
        <v>188</v>
      </c>
      <c r="I106" s="140" t="s">
        <v>189</v>
      </c>
      <c r="J106" s="140" t="s">
        <v>150</v>
      </c>
      <c r="K106" s="140" t="s">
        <v>150</v>
      </c>
    </row>
    <row r="107" spans="1:11">
      <c r="A107" s="163" t="s">
        <v>190</v>
      </c>
      <c r="B107" s="259" t="s">
        <v>224</v>
      </c>
      <c r="C107" s="252"/>
      <c r="D107" s="252"/>
      <c r="E107" s="163" t="s">
        <v>191</v>
      </c>
      <c r="F107" s="163" t="s">
        <v>192</v>
      </c>
      <c r="G107" s="140" t="s">
        <v>150</v>
      </c>
      <c r="H107" s="140" t="s">
        <v>191</v>
      </c>
      <c r="I107" s="140" t="s">
        <v>192</v>
      </c>
      <c r="J107" s="140" t="s">
        <v>150</v>
      </c>
      <c r="K107" s="140" t="s">
        <v>150</v>
      </c>
    </row>
    <row r="108" spans="1:11" ht="16.5" customHeight="1">
      <c r="A108" s="163" t="s">
        <v>193</v>
      </c>
      <c r="B108" s="252" t="s">
        <v>85</v>
      </c>
      <c r="C108" s="252"/>
      <c r="D108" s="252"/>
      <c r="E108" s="163" t="s">
        <v>194</v>
      </c>
      <c r="F108" s="163" t="s">
        <v>195</v>
      </c>
      <c r="G108" s="140" t="s">
        <v>150</v>
      </c>
      <c r="H108" s="140" t="s">
        <v>194</v>
      </c>
      <c r="I108" s="140" t="s">
        <v>195</v>
      </c>
      <c r="J108" s="140" t="s">
        <v>150</v>
      </c>
      <c r="K108" s="140" t="s">
        <v>150</v>
      </c>
    </row>
    <row r="109" spans="1:11" ht="17.25" thickBot="1">
      <c r="E109" s="97"/>
    </row>
    <row r="110" spans="1:11" ht="17.25" thickBot="1">
      <c r="A110" s="253" t="s">
        <v>89</v>
      </c>
      <c r="B110" s="254"/>
      <c r="C110" s="254"/>
      <c r="D110" s="254"/>
      <c r="E110" s="254"/>
      <c r="F110" s="254"/>
      <c r="G110" s="254"/>
      <c r="H110" s="254"/>
      <c r="I110" s="254"/>
      <c r="J110" s="254"/>
      <c r="K110" s="255"/>
    </row>
    <row r="111" spans="1:11" ht="17.25" thickBot="1">
      <c r="A111" s="78"/>
      <c r="B111" s="78"/>
      <c r="C111" s="78"/>
      <c r="D111" s="78"/>
      <c r="E111" s="78"/>
      <c r="F111" s="78"/>
      <c r="G111" s="78"/>
      <c r="H111" s="78"/>
      <c r="I111" s="78"/>
      <c r="J111" s="78"/>
      <c r="K111" s="78"/>
    </row>
    <row r="112" spans="1:11" ht="17.25" thickBot="1">
      <c r="A112" s="121" t="s">
        <v>74</v>
      </c>
      <c r="B112" s="260" t="s">
        <v>75</v>
      </c>
      <c r="C112" s="260"/>
      <c r="D112" s="260"/>
      <c r="E112" s="236" t="s">
        <v>90</v>
      </c>
      <c r="F112" s="236"/>
      <c r="G112" s="236"/>
      <c r="H112" s="236" t="s">
        <v>91</v>
      </c>
      <c r="I112" s="236"/>
      <c r="J112" s="236"/>
      <c r="K112" s="125"/>
    </row>
    <row r="113" spans="1:11" ht="79.5" thickBot="1">
      <c r="A113" s="126"/>
      <c r="B113" s="261"/>
      <c r="C113" s="261"/>
      <c r="D113" s="261"/>
      <c r="E113" s="127" t="s">
        <v>92</v>
      </c>
      <c r="F113" s="127" t="s">
        <v>93</v>
      </c>
      <c r="G113" s="128" t="s">
        <v>94</v>
      </c>
      <c r="H113" s="127" t="s">
        <v>95</v>
      </c>
      <c r="I113" s="128" t="s">
        <v>96</v>
      </c>
      <c r="J113" s="127" t="s">
        <v>97</v>
      </c>
      <c r="K113" s="129" t="s">
        <v>79</v>
      </c>
    </row>
    <row r="114" spans="1:11" ht="17.25" thickBot="1">
      <c r="E114" s="97"/>
    </row>
    <row r="115" spans="1:11" ht="17.25" thickBot="1">
      <c r="A115" s="256" t="s">
        <v>98</v>
      </c>
      <c r="B115" s="257"/>
      <c r="C115" s="257"/>
      <c r="D115" s="257"/>
      <c r="E115" s="257"/>
      <c r="F115" s="257"/>
      <c r="G115" s="257"/>
      <c r="H115" s="257"/>
      <c r="I115" s="257"/>
      <c r="J115" s="257"/>
      <c r="K115" s="258"/>
    </row>
    <row r="116" spans="1:11" ht="17.25" thickBot="1">
      <c r="A116" s="78"/>
      <c r="B116" s="78"/>
      <c r="C116" s="78"/>
      <c r="D116" s="78"/>
      <c r="E116" s="78"/>
      <c r="F116" s="78"/>
      <c r="G116" s="78"/>
      <c r="H116" s="78"/>
      <c r="I116" s="78"/>
      <c r="J116" s="78"/>
      <c r="K116" s="78"/>
    </row>
    <row r="117" spans="1:11" ht="83.25" thickBot="1">
      <c r="A117" s="95" t="s">
        <v>74</v>
      </c>
      <c r="B117" s="262" t="s">
        <v>99</v>
      </c>
      <c r="C117" s="263"/>
      <c r="D117" s="263"/>
      <c r="E117" s="93" t="s">
        <v>100</v>
      </c>
      <c r="F117" s="93" t="s">
        <v>93</v>
      </c>
      <c r="G117" s="96" t="s">
        <v>94</v>
      </c>
      <c r="H117" s="93" t="s">
        <v>95</v>
      </c>
      <c r="I117" s="96" t="s">
        <v>96</v>
      </c>
      <c r="J117" s="93" t="s">
        <v>97</v>
      </c>
      <c r="K117" s="94" t="s">
        <v>79</v>
      </c>
    </row>
    <row r="118" spans="1:11" ht="16.5" customHeight="1">
      <c r="A118" s="135">
        <v>1</v>
      </c>
      <c r="B118" s="243" t="s">
        <v>106</v>
      </c>
      <c r="C118" s="243"/>
      <c r="D118" s="243"/>
      <c r="E118" s="135">
        <v>171935</v>
      </c>
      <c r="F118" s="135">
        <v>3.5819999999999999</v>
      </c>
      <c r="G118" s="166" t="s">
        <v>236</v>
      </c>
      <c r="H118" s="141" t="s">
        <v>102</v>
      </c>
      <c r="I118" s="141" t="s">
        <v>102</v>
      </c>
      <c r="J118" s="141" t="s">
        <v>103</v>
      </c>
      <c r="K118" s="141" t="s">
        <v>103</v>
      </c>
    </row>
    <row r="119" spans="1:11">
      <c r="A119" s="141" t="s">
        <v>102</v>
      </c>
      <c r="B119" s="241" t="s">
        <v>104</v>
      </c>
      <c r="C119" s="241"/>
      <c r="D119" s="241"/>
      <c r="E119" s="141" t="s">
        <v>103</v>
      </c>
      <c r="F119" s="141" t="s">
        <v>103</v>
      </c>
      <c r="G119" s="166" t="s">
        <v>237</v>
      </c>
      <c r="H119" s="141" t="s">
        <v>102</v>
      </c>
      <c r="I119" s="141" t="s">
        <v>105</v>
      </c>
      <c r="J119" s="135">
        <v>171935</v>
      </c>
      <c r="K119" s="135">
        <v>3.5819999999999999</v>
      </c>
    </row>
    <row r="120" spans="1:11">
      <c r="A120" s="142"/>
      <c r="B120" s="242"/>
      <c r="C120" s="242"/>
      <c r="D120" s="242"/>
      <c r="E120" s="142"/>
      <c r="F120" s="142"/>
      <c r="G120" s="142"/>
      <c r="H120" s="142"/>
      <c r="I120" s="142"/>
      <c r="J120" s="142"/>
      <c r="K120" s="142"/>
    </row>
    <row r="121" spans="1:11" ht="16.5" customHeight="1">
      <c r="A121" s="135">
        <v>2</v>
      </c>
      <c r="B121" s="243" t="s">
        <v>107</v>
      </c>
      <c r="C121" s="243"/>
      <c r="D121" s="243"/>
      <c r="E121" s="135">
        <v>159500</v>
      </c>
      <c r="F121" s="135">
        <v>3.323</v>
      </c>
      <c r="G121" s="166" t="s">
        <v>236</v>
      </c>
      <c r="H121" s="141" t="s">
        <v>102</v>
      </c>
      <c r="I121" s="141" t="s">
        <v>102</v>
      </c>
      <c r="J121" s="141" t="s">
        <v>103</v>
      </c>
      <c r="K121" s="141" t="s">
        <v>103</v>
      </c>
    </row>
    <row r="122" spans="1:11">
      <c r="A122" s="141" t="s">
        <v>102</v>
      </c>
      <c r="B122" s="241" t="s">
        <v>104</v>
      </c>
      <c r="C122" s="241"/>
      <c r="D122" s="241"/>
      <c r="E122" s="141" t="s">
        <v>103</v>
      </c>
      <c r="F122" s="141" t="s">
        <v>103</v>
      </c>
      <c r="G122" s="166" t="s">
        <v>237</v>
      </c>
      <c r="H122" s="141" t="s">
        <v>102</v>
      </c>
      <c r="I122" s="141" t="s">
        <v>105</v>
      </c>
      <c r="J122" s="135">
        <v>159500</v>
      </c>
      <c r="K122" s="135">
        <v>3.323</v>
      </c>
    </row>
    <row r="123" spans="1:11">
      <c r="A123" s="142"/>
      <c r="B123" s="242"/>
      <c r="C123" s="242"/>
      <c r="D123" s="242"/>
      <c r="E123" s="142"/>
      <c r="F123" s="142"/>
      <c r="G123" s="142"/>
      <c r="H123" s="142"/>
      <c r="I123" s="142"/>
      <c r="J123" s="142"/>
      <c r="K123" s="142"/>
    </row>
    <row r="124" spans="1:11" ht="16.5" customHeight="1">
      <c r="A124" s="135">
        <v>3</v>
      </c>
      <c r="B124" s="243" t="s">
        <v>196</v>
      </c>
      <c r="C124" s="243"/>
      <c r="D124" s="243"/>
      <c r="E124" s="135">
        <v>141900</v>
      </c>
      <c r="F124" s="135">
        <v>2.956</v>
      </c>
      <c r="G124" s="166" t="s">
        <v>236</v>
      </c>
      <c r="H124" s="141" t="s">
        <v>102</v>
      </c>
      <c r="I124" s="141" t="s">
        <v>102</v>
      </c>
      <c r="J124" s="141" t="s">
        <v>103</v>
      </c>
      <c r="K124" s="141" t="s">
        <v>103</v>
      </c>
    </row>
    <row r="125" spans="1:11">
      <c r="A125" s="141" t="s">
        <v>102</v>
      </c>
      <c r="B125" s="241" t="s">
        <v>104</v>
      </c>
      <c r="C125" s="241"/>
      <c r="D125" s="241"/>
      <c r="E125" s="141" t="s">
        <v>103</v>
      </c>
      <c r="F125" s="141" t="s">
        <v>103</v>
      </c>
      <c r="G125" s="166" t="s">
        <v>237</v>
      </c>
      <c r="H125" s="141" t="s">
        <v>102</v>
      </c>
      <c r="I125" s="141" t="s">
        <v>105</v>
      </c>
      <c r="J125" s="135">
        <v>141900</v>
      </c>
      <c r="K125" s="135">
        <v>2.956</v>
      </c>
    </row>
    <row r="126" spans="1:11">
      <c r="A126" s="142"/>
      <c r="B126" s="242"/>
      <c r="C126" s="242"/>
      <c r="D126" s="242"/>
      <c r="E126" s="142"/>
      <c r="F126" s="142"/>
      <c r="G126" s="142"/>
      <c r="H126" s="142"/>
      <c r="I126" s="142"/>
      <c r="J126" s="142"/>
      <c r="K126" s="142"/>
    </row>
    <row r="127" spans="1:11" ht="16.5" customHeight="1">
      <c r="A127" s="135">
        <v>4</v>
      </c>
      <c r="B127" s="243" t="s">
        <v>110</v>
      </c>
      <c r="C127" s="243"/>
      <c r="D127" s="243"/>
      <c r="E127" s="135">
        <v>47100</v>
      </c>
      <c r="F127" s="135">
        <v>0.98099999999999998</v>
      </c>
      <c r="G127" s="166" t="s">
        <v>236</v>
      </c>
      <c r="H127" s="141" t="s">
        <v>102</v>
      </c>
      <c r="I127" s="141" t="s">
        <v>102</v>
      </c>
      <c r="J127" s="141" t="s">
        <v>103</v>
      </c>
      <c r="K127" s="141" t="s">
        <v>103</v>
      </c>
    </row>
    <row r="128" spans="1:11">
      <c r="A128" s="141" t="s">
        <v>102</v>
      </c>
      <c r="B128" s="241" t="s">
        <v>104</v>
      </c>
      <c r="C128" s="241"/>
      <c r="D128" s="241"/>
      <c r="E128" s="141" t="s">
        <v>103</v>
      </c>
      <c r="F128" s="141" t="s">
        <v>103</v>
      </c>
      <c r="G128" s="166" t="s">
        <v>237</v>
      </c>
      <c r="H128" s="141" t="s">
        <v>102</v>
      </c>
      <c r="I128" s="141" t="s">
        <v>105</v>
      </c>
      <c r="J128" s="135">
        <v>47100</v>
      </c>
      <c r="K128" s="135">
        <v>0.98099999999999998</v>
      </c>
    </row>
    <row r="129" spans="1:11">
      <c r="A129" s="142"/>
      <c r="B129" s="242"/>
      <c r="C129" s="242"/>
      <c r="D129" s="242"/>
      <c r="E129" s="142"/>
      <c r="F129" s="142"/>
      <c r="G129" s="142"/>
      <c r="H129" s="142"/>
      <c r="I129" s="142"/>
      <c r="J129" s="142"/>
      <c r="K129" s="142"/>
    </row>
    <row r="130" spans="1:11" ht="16.5" customHeight="1">
      <c r="A130" s="135">
        <v>5</v>
      </c>
      <c r="B130" s="243" t="s">
        <v>197</v>
      </c>
      <c r="C130" s="243"/>
      <c r="D130" s="243"/>
      <c r="E130" s="135">
        <v>12300</v>
      </c>
      <c r="F130" s="135">
        <v>0.25600000000000001</v>
      </c>
      <c r="G130" s="166" t="s">
        <v>236</v>
      </c>
      <c r="H130" s="141" t="s">
        <v>102</v>
      </c>
      <c r="I130" s="141" t="s">
        <v>102</v>
      </c>
      <c r="J130" s="141" t="s">
        <v>103</v>
      </c>
      <c r="K130" s="141" t="s">
        <v>103</v>
      </c>
    </row>
    <row r="131" spans="1:11">
      <c r="A131" s="141" t="s">
        <v>102</v>
      </c>
      <c r="B131" s="241" t="s">
        <v>104</v>
      </c>
      <c r="C131" s="241"/>
      <c r="D131" s="241"/>
      <c r="E131" s="141" t="s">
        <v>103</v>
      </c>
      <c r="F131" s="141" t="s">
        <v>103</v>
      </c>
      <c r="G131" s="166" t="s">
        <v>237</v>
      </c>
      <c r="H131" s="135"/>
      <c r="I131" s="426" t="s">
        <v>105</v>
      </c>
      <c r="J131" s="135">
        <v>12300</v>
      </c>
      <c r="K131" s="135">
        <v>0.25600000000000001</v>
      </c>
    </row>
    <row r="132" spans="1:11">
      <c r="A132" s="142"/>
      <c r="B132" s="242"/>
      <c r="C132" s="242"/>
      <c r="D132" s="242"/>
      <c r="E132" s="142"/>
      <c r="F132" s="142"/>
      <c r="G132" s="142"/>
      <c r="H132" s="142"/>
      <c r="I132" s="142"/>
      <c r="J132" s="142"/>
      <c r="K132" s="142"/>
    </row>
    <row r="133" spans="1:11">
      <c r="A133" s="135">
        <v>6</v>
      </c>
      <c r="B133" s="243" t="s">
        <v>111</v>
      </c>
      <c r="C133" s="243"/>
      <c r="D133" s="243"/>
      <c r="E133" s="135">
        <v>10000</v>
      </c>
      <c r="F133" s="135">
        <v>0.20799999999999999</v>
      </c>
      <c r="G133" s="166" t="s">
        <v>236</v>
      </c>
      <c r="H133" s="141" t="s">
        <v>102</v>
      </c>
      <c r="I133" s="141" t="s">
        <v>102</v>
      </c>
      <c r="J133" s="141" t="s">
        <v>103</v>
      </c>
      <c r="K133" s="141" t="s">
        <v>103</v>
      </c>
    </row>
    <row r="134" spans="1:11" ht="16.5" customHeight="1">
      <c r="A134" s="141" t="s">
        <v>102</v>
      </c>
      <c r="B134" s="241" t="s">
        <v>104</v>
      </c>
      <c r="C134" s="241"/>
      <c r="D134" s="241"/>
      <c r="E134" s="141" t="s">
        <v>103</v>
      </c>
      <c r="F134" s="141" t="s">
        <v>103</v>
      </c>
      <c r="G134" s="166" t="s">
        <v>237</v>
      </c>
      <c r="H134" s="141" t="s">
        <v>102</v>
      </c>
      <c r="I134" s="141" t="s">
        <v>105</v>
      </c>
      <c r="J134" s="135">
        <v>10000</v>
      </c>
      <c r="K134" s="135">
        <v>0.20799999999999999</v>
      </c>
    </row>
    <row r="135" spans="1:11">
      <c r="A135" s="142"/>
      <c r="B135" s="242"/>
      <c r="C135" s="242"/>
      <c r="D135" s="242"/>
      <c r="E135" s="142"/>
      <c r="F135" s="142"/>
      <c r="G135" s="142"/>
      <c r="H135" s="142"/>
      <c r="I135" s="142"/>
      <c r="J135" s="142"/>
      <c r="K135" s="142"/>
    </row>
    <row r="136" spans="1:11">
      <c r="A136" s="135">
        <v>7</v>
      </c>
      <c r="B136" s="243" t="s">
        <v>112</v>
      </c>
      <c r="C136" s="243"/>
      <c r="D136" s="243"/>
      <c r="E136" s="135">
        <v>9700</v>
      </c>
      <c r="F136" s="135">
        <v>0.20200000000000001</v>
      </c>
      <c r="G136" s="166" t="s">
        <v>236</v>
      </c>
      <c r="H136" s="141" t="s">
        <v>102</v>
      </c>
      <c r="I136" s="141" t="s">
        <v>102</v>
      </c>
      <c r="J136" s="141" t="s">
        <v>103</v>
      </c>
      <c r="K136" s="141" t="s">
        <v>103</v>
      </c>
    </row>
    <row r="137" spans="1:11" ht="16.5" customHeight="1">
      <c r="A137" s="141" t="s">
        <v>102</v>
      </c>
      <c r="B137" s="241" t="s">
        <v>104</v>
      </c>
      <c r="C137" s="241"/>
      <c r="D137" s="241"/>
      <c r="E137" s="141" t="s">
        <v>103</v>
      </c>
      <c r="F137" s="141" t="s">
        <v>103</v>
      </c>
      <c r="G137" s="166" t="s">
        <v>237</v>
      </c>
      <c r="H137" s="141" t="s">
        <v>102</v>
      </c>
      <c r="I137" s="141" t="s">
        <v>105</v>
      </c>
      <c r="J137" s="135">
        <v>9700</v>
      </c>
      <c r="K137" s="135">
        <v>0.20200000000000001</v>
      </c>
    </row>
    <row r="138" spans="1:11">
      <c r="A138" s="142"/>
      <c r="B138" s="242"/>
      <c r="C138" s="242"/>
      <c r="D138" s="242"/>
      <c r="E138" s="142"/>
      <c r="F138" s="142"/>
      <c r="G138" s="142"/>
      <c r="H138" s="142"/>
      <c r="I138" s="142"/>
      <c r="J138" s="142"/>
      <c r="K138" s="142"/>
    </row>
    <row r="139" spans="1:11">
      <c r="A139" s="135">
        <v>8</v>
      </c>
      <c r="B139" s="243" t="s">
        <v>113</v>
      </c>
      <c r="C139" s="243"/>
      <c r="D139" s="243"/>
      <c r="E139" s="135">
        <v>5000</v>
      </c>
      <c r="F139" s="135">
        <v>0.104</v>
      </c>
      <c r="G139" s="166" t="s">
        <v>236</v>
      </c>
      <c r="H139" s="141" t="s">
        <v>102</v>
      </c>
      <c r="I139" s="141" t="s">
        <v>102</v>
      </c>
      <c r="J139" s="141" t="s">
        <v>103</v>
      </c>
      <c r="K139" s="141" t="s">
        <v>103</v>
      </c>
    </row>
    <row r="140" spans="1:11" ht="16.5" customHeight="1">
      <c r="A140" s="141" t="s">
        <v>102</v>
      </c>
      <c r="B140" s="241" t="s">
        <v>104</v>
      </c>
      <c r="C140" s="241"/>
      <c r="D140" s="241"/>
      <c r="E140" s="141" t="s">
        <v>103</v>
      </c>
      <c r="F140" s="141" t="s">
        <v>103</v>
      </c>
      <c r="G140" s="166" t="s">
        <v>237</v>
      </c>
      <c r="H140" s="141" t="s">
        <v>102</v>
      </c>
      <c r="I140" s="141" t="s">
        <v>105</v>
      </c>
      <c r="J140" s="135">
        <v>5000</v>
      </c>
      <c r="K140" s="135">
        <v>0.104</v>
      </c>
    </row>
    <row r="141" spans="1:11">
      <c r="A141" s="142"/>
      <c r="B141" s="242"/>
      <c r="C141" s="242"/>
      <c r="D141" s="242"/>
      <c r="E141" s="142"/>
      <c r="F141" s="142"/>
      <c r="G141" s="142"/>
      <c r="H141" s="142"/>
      <c r="I141" s="142"/>
      <c r="J141" s="142"/>
      <c r="K141" s="142"/>
    </row>
    <row r="142" spans="1:11">
      <c r="A142" s="135">
        <v>9</v>
      </c>
      <c r="B142" s="243" t="s">
        <v>114</v>
      </c>
      <c r="C142" s="243"/>
      <c r="D142" s="243"/>
      <c r="E142" s="135">
        <v>3300</v>
      </c>
      <c r="F142" s="135">
        <v>6.9000000000000006E-2</v>
      </c>
      <c r="G142" s="166" t="s">
        <v>236</v>
      </c>
      <c r="H142" s="141" t="s">
        <v>102</v>
      </c>
      <c r="I142" s="141" t="s">
        <v>102</v>
      </c>
      <c r="J142" s="141" t="s">
        <v>103</v>
      </c>
      <c r="K142" s="141" t="s">
        <v>103</v>
      </c>
    </row>
    <row r="143" spans="1:11" ht="16.5" customHeight="1">
      <c r="A143" s="141" t="s">
        <v>102</v>
      </c>
      <c r="B143" s="241" t="s">
        <v>104</v>
      </c>
      <c r="C143" s="241"/>
      <c r="D143" s="241"/>
      <c r="E143" s="141" t="s">
        <v>103</v>
      </c>
      <c r="F143" s="141" t="s">
        <v>103</v>
      </c>
      <c r="G143" s="166" t="s">
        <v>237</v>
      </c>
      <c r="H143" s="141" t="s">
        <v>102</v>
      </c>
      <c r="I143" s="141" t="s">
        <v>105</v>
      </c>
      <c r="J143" s="135">
        <v>3300</v>
      </c>
      <c r="K143" s="135">
        <v>6.9000000000000006E-2</v>
      </c>
    </row>
    <row r="144" spans="1:11">
      <c r="A144" s="142"/>
      <c r="B144" s="242"/>
      <c r="C144" s="242"/>
      <c r="D144" s="242"/>
      <c r="E144" s="142"/>
      <c r="F144" s="142"/>
      <c r="G144" s="142"/>
      <c r="H144" s="142"/>
      <c r="I144" s="142"/>
      <c r="J144" s="142"/>
      <c r="K144" s="142"/>
    </row>
    <row r="145" spans="1:11">
      <c r="A145" s="135">
        <v>10</v>
      </c>
      <c r="B145" s="243" t="s">
        <v>115</v>
      </c>
      <c r="C145" s="243"/>
      <c r="D145" s="243"/>
      <c r="E145" s="135">
        <v>2900</v>
      </c>
      <c r="F145" s="135">
        <v>0.06</v>
      </c>
      <c r="G145" s="166" t="s">
        <v>236</v>
      </c>
      <c r="H145" s="141" t="s">
        <v>102</v>
      </c>
      <c r="I145" s="141" t="s">
        <v>102</v>
      </c>
      <c r="J145" s="141" t="s">
        <v>103</v>
      </c>
      <c r="K145" s="141" t="s">
        <v>103</v>
      </c>
    </row>
    <row r="146" spans="1:11" ht="16.5" customHeight="1">
      <c r="A146" s="141" t="s">
        <v>102</v>
      </c>
      <c r="B146" s="241" t="s">
        <v>104</v>
      </c>
      <c r="C146" s="241"/>
      <c r="D146" s="241"/>
      <c r="E146" s="141" t="s">
        <v>103</v>
      </c>
      <c r="F146" s="141" t="s">
        <v>103</v>
      </c>
      <c r="G146" s="166" t="s">
        <v>237</v>
      </c>
      <c r="H146" s="141" t="s">
        <v>102</v>
      </c>
      <c r="I146" s="141" t="s">
        <v>105</v>
      </c>
      <c r="J146" s="135">
        <v>2900</v>
      </c>
      <c r="K146" s="135">
        <v>0.06</v>
      </c>
    </row>
    <row r="147" spans="1:11">
      <c r="A147" s="142"/>
      <c r="B147" s="242"/>
      <c r="C147" s="242"/>
      <c r="D147" s="242"/>
      <c r="E147" s="142"/>
      <c r="F147" s="142"/>
      <c r="G147" s="142"/>
      <c r="H147" s="142"/>
      <c r="I147" s="142"/>
      <c r="J147" s="142"/>
      <c r="K147" s="142"/>
    </row>
    <row r="148" spans="1:11">
      <c r="A148" s="135">
        <v>11</v>
      </c>
      <c r="B148" s="427" t="s">
        <v>238</v>
      </c>
      <c r="C148" s="243"/>
      <c r="D148" s="243"/>
      <c r="E148" s="135">
        <v>2700</v>
      </c>
      <c r="F148" s="135">
        <v>5.6000000000000001E-2</v>
      </c>
      <c r="G148" s="166" t="s">
        <v>236</v>
      </c>
      <c r="H148" s="141" t="s">
        <v>102</v>
      </c>
      <c r="I148" s="141" t="s">
        <v>102</v>
      </c>
      <c r="J148" s="141" t="s">
        <v>103</v>
      </c>
      <c r="K148" s="141" t="s">
        <v>103</v>
      </c>
    </row>
    <row r="149" spans="1:11">
      <c r="A149" s="424"/>
      <c r="B149" s="241" t="s">
        <v>104</v>
      </c>
      <c r="C149" s="241"/>
      <c r="D149" s="241"/>
      <c r="E149" s="424"/>
      <c r="F149" s="424"/>
      <c r="G149" s="166" t="s">
        <v>237</v>
      </c>
      <c r="H149" s="425"/>
      <c r="I149" s="166" t="s">
        <v>105</v>
      </c>
      <c r="J149" s="425"/>
      <c r="K149" s="425"/>
    </row>
    <row r="150" spans="1:11">
      <c r="A150" s="424"/>
      <c r="B150" s="243"/>
      <c r="C150" s="243"/>
      <c r="D150" s="243"/>
      <c r="E150" s="424"/>
      <c r="F150" s="424"/>
      <c r="G150" s="425"/>
      <c r="H150" s="425"/>
      <c r="I150" s="425"/>
      <c r="J150" s="425"/>
      <c r="K150" s="425"/>
    </row>
    <row r="151" spans="1:11">
      <c r="A151" s="424">
        <v>12</v>
      </c>
      <c r="B151" s="428" t="s">
        <v>239</v>
      </c>
      <c r="C151" s="241"/>
      <c r="D151" s="241"/>
      <c r="E151" s="424">
        <v>2200</v>
      </c>
      <c r="F151" s="424">
        <v>4.58E-2</v>
      </c>
      <c r="G151" s="166" t="s">
        <v>236</v>
      </c>
      <c r="H151" s="425"/>
      <c r="I151" s="425"/>
      <c r="J151" s="425"/>
      <c r="K151" s="425"/>
    </row>
    <row r="152" spans="1:11">
      <c r="A152" s="141"/>
      <c r="B152" s="241" t="s">
        <v>104</v>
      </c>
      <c r="C152" s="241"/>
      <c r="D152" s="241"/>
      <c r="E152" s="141"/>
      <c r="F152" s="141"/>
      <c r="G152" s="166" t="s">
        <v>237</v>
      </c>
      <c r="H152" s="135"/>
      <c r="I152" s="166" t="s">
        <v>105</v>
      </c>
      <c r="J152" s="135">
        <v>0</v>
      </c>
      <c r="K152" s="135">
        <v>0</v>
      </c>
    </row>
    <row r="153" spans="1:11" ht="17.25" thickBot="1">
      <c r="B153" s="244"/>
      <c r="C153" s="244"/>
      <c r="D153" s="244"/>
      <c r="E153" s="97"/>
    </row>
    <row r="154" spans="1:11" ht="17.25" thickBot="1">
      <c r="A154" s="249" t="s">
        <v>116</v>
      </c>
      <c r="B154" s="250"/>
      <c r="C154" s="250"/>
      <c r="D154" s="250"/>
      <c r="E154" s="250"/>
      <c r="F154" s="250"/>
      <c r="G154" s="250"/>
      <c r="H154" s="250"/>
      <c r="I154" s="250"/>
      <c r="J154" s="250"/>
      <c r="K154" s="251"/>
    </row>
    <row r="155" spans="1:11" ht="17.25" thickBot="1">
      <c r="A155" s="78"/>
      <c r="B155" s="78"/>
      <c r="C155" s="78"/>
      <c r="D155" s="78"/>
      <c r="E155" s="78"/>
      <c r="F155" s="78"/>
      <c r="G155" s="78"/>
      <c r="H155" s="78"/>
      <c r="I155" s="78"/>
      <c r="J155" s="78"/>
      <c r="K155" s="78"/>
    </row>
    <row r="156" spans="1:11" ht="31.5" customHeight="1" thickBot="1">
      <c r="A156" s="131"/>
      <c r="B156" s="245"/>
      <c r="C156" s="246"/>
      <c r="D156" s="247"/>
      <c r="E156" s="248" t="s">
        <v>117</v>
      </c>
      <c r="F156" s="248"/>
      <c r="G156" s="248"/>
      <c r="H156" s="248" t="s">
        <v>118</v>
      </c>
      <c r="I156" s="248"/>
      <c r="J156" s="248"/>
      <c r="K156" s="98"/>
    </row>
    <row r="157" spans="1:11" ht="79.5" thickBot="1">
      <c r="A157" s="92" t="s">
        <v>74</v>
      </c>
      <c r="B157" s="228" t="s">
        <v>99</v>
      </c>
      <c r="C157" s="229"/>
      <c r="D157" s="229"/>
      <c r="E157" s="123" t="s">
        <v>100</v>
      </c>
      <c r="F157" s="123" t="s">
        <v>93</v>
      </c>
      <c r="G157" s="130" t="s">
        <v>94</v>
      </c>
      <c r="H157" s="123" t="s">
        <v>95</v>
      </c>
      <c r="I157" s="130" t="s">
        <v>96</v>
      </c>
      <c r="J157" s="123" t="s">
        <v>97</v>
      </c>
      <c r="K157" s="124" t="s">
        <v>79</v>
      </c>
    </row>
    <row r="158" spans="1:11">
      <c r="A158" s="99" t="s">
        <v>102</v>
      </c>
      <c r="B158" s="420"/>
      <c r="C158" s="420"/>
      <c r="D158" s="420"/>
      <c r="E158" s="99" t="s">
        <v>103</v>
      </c>
      <c r="F158" s="99" t="s">
        <v>103</v>
      </c>
      <c r="G158" s="99" t="s">
        <v>103</v>
      </c>
      <c r="H158" s="99" t="s">
        <v>103</v>
      </c>
      <c r="I158" s="99" t="s">
        <v>102</v>
      </c>
      <c r="J158" s="99" t="s">
        <v>103</v>
      </c>
      <c r="K158" s="99" t="s">
        <v>103</v>
      </c>
    </row>
    <row r="159" spans="1:11">
      <c r="A159" s="99">
        <v>1</v>
      </c>
      <c r="B159" s="420" t="s">
        <v>227</v>
      </c>
      <c r="C159" s="420"/>
      <c r="D159" s="420"/>
      <c r="E159" s="139">
        <v>0</v>
      </c>
      <c r="F159" s="139">
        <v>0</v>
      </c>
      <c r="G159" s="139" t="s">
        <v>143</v>
      </c>
      <c r="H159" s="139">
        <v>0</v>
      </c>
      <c r="I159" s="139" t="s">
        <v>143</v>
      </c>
      <c r="J159" s="139">
        <v>0</v>
      </c>
      <c r="K159" s="139">
        <v>0</v>
      </c>
    </row>
    <row r="160" spans="1:11">
      <c r="A160" s="99">
        <v>2</v>
      </c>
      <c r="B160" s="420" t="s">
        <v>142</v>
      </c>
      <c r="C160" s="420"/>
      <c r="D160" s="420"/>
      <c r="E160" s="139">
        <v>0</v>
      </c>
      <c r="F160" s="139">
        <v>0</v>
      </c>
      <c r="G160" s="139" t="s">
        <v>143</v>
      </c>
      <c r="H160" s="139">
        <v>0</v>
      </c>
      <c r="I160" s="139" t="s">
        <v>143</v>
      </c>
      <c r="J160" s="139">
        <v>0</v>
      </c>
      <c r="K160" s="139">
        <v>0</v>
      </c>
    </row>
    <row r="161" spans="1:11">
      <c r="A161" s="99">
        <v>3</v>
      </c>
      <c r="B161" s="420" t="s">
        <v>228</v>
      </c>
      <c r="C161" s="420"/>
      <c r="D161" s="420"/>
      <c r="E161" s="139">
        <v>0</v>
      </c>
      <c r="F161" s="139">
        <v>0</v>
      </c>
      <c r="G161" s="139" t="s">
        <v>143</v>
      </c>
      <c r="H161" s="139">
        <v>0</v>
      </c>
      <c r="I161" s="139" t="s">
        <v>143</v>
      </c>
      <c r="J161" s="139">
        <v>0</v>
      </c>
      <c r="K161" s="139">
        <v>0</v>
      </c>
    </row>
    <row r="162" spans="1:11">
      <c r="A162" s="165">
        <v>4</v>
      </c>
      <c r="B162" s="421" t="s">
        <v>230</v>
      </c>
      <c r="C162" s="422"/>
      <c r="D162" s="422"/>
      <c r="E162" s="139">
        <v>0</v>
      </c>
      <c r="F162" s="139">
        <v>0</v>
      </c>
      <c r="G162" s="139" t="s">
        <v>143</v>
      </c>
      <c r="H162" s="139">
        <v>0</v>
      </c>
      <c r="I162" s="139" t="s">
        <v>143</v>
      </c>
      <c r="J162" s="139">
        <v>0</v>
      </c>
      <c r="K162" s="139">
        <v>0</v>
      </c>
    </row>
    <row r="163" spans="1:11">
      <c r="A163" s="99">
        <v>5</v>
      </c>
      <c r="B163" s="420" t="s">
        <v>229</v>
      </c>
      <c r="C163" s="420"/>
      <c r="D163" s="420"/>
      <c r="E163" s="139">
        <v>0</v>
      </c>
      <c r="F163" s="139">
        <v>0</v>
      </c>
      <c r="G163" s="139" t="s">
        <v>143</v>
      </c>
      <c r="H163" s="139">
        <v>0</v>
      </c>
      <c r="I163" s="139" t="s">
        <v>143</v>
      </c>
      <c r="J163" s="139">
        <v>0</v>
      </c>
      <c r="K163" s="139">
        <v>0</v>
      </c>
    </row>
    <row r="164" spans="1:11">
      <c r="A164" s="165">
        <v>6</v>
      </c>
      <c r="B164" s="423" t="s">
        <v>225</v>
      </c>
      <c r="C164" s="420"/>
      <c r="D164" s="420"/>
      <c r="E164" s="139">
        <v>0</v>
      </c>
      <c r="F164" s="139">
        <v>0</v>
      </c>
      <c r="G164" s="139" t="s">
        <v>143</v>
      </c>
      <c r="H164" s="139">
        <v>0</v>
      </c>
      <c r="I164" s="139" t="s">
        <v>143</v>
      </c>
      <c r="J164" s="139">
        <v>0</v>
      </c>
      <c r="K164" s="139">
        <v>0</v>
      </c>
    </row>
    <row r="165" spans="1:11" ht="17.25" thickBot="1">
      <c r="B165" s="429"/>
      <c r="C165" s="429"/>
      <c r="D165" s="429"/>
      <c r="E165" s="97"/>
    </row>
    <row r="166" spans="1:11" ht="41.25" customHeight="1" thickBot="1">
      <c r="A166" s="230" t="s">
        <v>119</v>
      </c>
      <c r="B166" s="231"/>
      <c r="C166" s="231"/>
      <c r="D166" s="231"/>
      <c r="E166" s="231"/>
      <c r="F166" s="231"/>
      <c r="G166" s="231"/>
      <c r="H166" s="231"/>
      <c r="I166" s="231"/>
      <c r="J166" s="231"/>
      <c r="K166" s="232"/>
    </row>
    <row r="167" spans="1:11" ht="17.25" thickBot="1">
      <c r="A167" s="100"/>
      <c r="B167" s="101"/>
      <c r="C167" s="101"/>
      <c r="D167" s="101"/>
      <c r="E167" s="101"/>
      <c r="F167" s="85"/>
      <c r="G167" s="102"/>
      <c r="H167" s="102"/>
      <c r="I167" s="101"/>
      <c r="J167" s="88"/>
      <c r="K167" s="19"/>
    </row>
    <row r="168" spans="1:11" ht="33.75" customHeight="1" thickBot="1">
      <c r="A168" s="233"/>
      <c r="B168" s="234"/>
      <c r="C168" s="234"/>
      <c r="D168" s="235" t="s">
        <v>120</v>
      </c>
      <c r="E168" s="236"/>
      <c r="F168" s="237" t="s">
        <v>121</v>
      </c>
      <c r="G168" s="238"/>
      <c r="H168" s="238" t="s">
        <v>122</v>
      </c>
      <c r="I168" s="236"/>
      <c r="J168" s="239" t="s">
        <v>123</v>
      </c>
      <c r="K168" s="240"/>
    </row>
    <row r="169" spans="1:11">
      <c r="A169" s="225" t="s">
        <v>124</v>
      </c>
      <c r="B169" s="226"/>
      <c r="C169" s="226"/>
      <c r="D169" s="227">
        <v>0</v>
      </c>
      <c r="E169" s="226"/>
      <c r="F169" s="413">
        <v>6947548</v>
      </c>
      <c r="G169" s="414"/>
      <c r="H169" s="227">
        <v>0</v>
      </c>
      <c r="I169" s="226"/>
      <c r="J169" s="413">
        <v>6947548</v>
      </c>
      <c r="K169" s="414"/>
    </row>
    <row r="170" spans="1:11">
      <c r="A170" s="167" t="s">
        <v>125</v>
      </c>
      <c r="B170" s="168"/>
      <c r="C170" s="168"/>
      <c r="D170" s="169">
        <v>0</v>
      </c>
      <c r="E170" s="168"/>
      <c r="F170" s="223"/>
      <c r="G170" s="224"/>
      <c r="H170" s="169">
        <v>0</v>
      </c>
      <c r="I170" s="168"/>
      <c r="J170" s="221"/>
      <c r="K170" s="222"/>
    </row>
    <row r="171" spans="1:11">
      <c r="A171" s="167"/>
      <c r="B171" s="168"/>
      <c r="C171" s="168"/>
      <c r="D171" s="169"/>
      <c r="E171" s="168"/>
      <c r="F171" s="223"/>
      <c r="G171" s="224"/>
      <c r="H171" s="169"/>
      <c r="I171" s="168"/>
      <c r="J171" s="221"/>
      <c r="K171" s="222"/>
    </row>
    <row r="172" spans="1:11" ht="67.5" customHeight="1">
      <c r="A172" s="167" t="s">
        <v>126</v>
      </c>
      <c r="B172" s="168"/>
      <c r="C172" s="168"/>
      <c r="D172" s="169">
        <v>0</v>
      </c>
      <c r="E172" s="168"/>
      <c r="F172" s="415">
        <v>1338361</v>
      </c>
      <c r="G172" s="416"/>
      <c r="H172" s="169">
        <v>0</v>
      </c>
      <c r="I172" s="168"/>
      <c r="J172" s="415">
        <v>1338361</v>
      </c>
      <c r="K172" s="416"/>
    </row>
    <row r="173" spans="1:11">
      <c r="A173" s="167" t="s">
        <v>127</v>
      </c>
      <c r="B173" s="168"/>
      <c r="C173" s="168"/>
      <c r="D173" s="169">
        <v>0</v>
      </c>
      <c r="E173" s="168"/>
      <c r="F173" s="223"/>
      <c r="G173" s="224"/>
      <c r="H173" s="169">
        <v>0</v>
      </c>
      <c r="I173" s="168"/>
      <c r="J173" s="221"/>
      <c r="K173" s="222"/>
    </row>
    <row r="174" spans="1:11">
      <c r="A174" s="167"/>
      <c r="B174" s="168"/>
      <c r="C174" s="168"/>
      <c r="D174" s="169"/>
      <c r="E174" s="168"/>
      <c r="F174" s="223"/>
      <c r="G174" s="224"/>
      <c r="H174" s="169"/>
      <c r="I174" s="168"/>
      <c r="J174" s="221"/>
      <c r="K174" s="222"/>
    </row>
    <row r="175" spans="1:11">
      <c r="A175" s="167" t="s">
        <v>128</v>
      </c>
      <c r="B175" s="168"/>
      <c r="C175" s="168"/>
      <c r="D175" s="169">
        <v>0</v>
      </c>
      <c r="E175" s="168"/>
      <c r="F175" s="417">
        <f>F169+F172</f>
        <v>8285909</v>
      </c>
      <c r="G175" s="418"/>
      <c r="H175" s="169">
        <v>0</v>
      </c>
      <c r="I175" s="168"/>
      <c r="J175" s="415">
        <v>8285909</v>
      </c>
      <c r="K175" s="416"/>
    </row>
    <row r="176" spans="1:11" ht="17.25" thickBot="1">
      <c r="A176" s="170"/>
      <c r="B176" s="171"/>
      <c r="C176" s="171"/>
      <c r="D176" s="172"/>
      <c r="E176" s="171"/>
      <c r="F176" s="173"/>
      <c r="G176" s="174"/>
      <c r="H176" s="172"/>
      <c r="I176" s="171"/>
      <c r="J176" s="175"/>
      <c r="K176" s="176"/>
    </row>
    <row r="177" spans="1:11" ht="17.25" thickBot="1">
      <c r="A177" s="181" t="s">
        <v>125</v>
      </c>
      <c r="B177" s="182"/>
      <c r="C177" s="182"/>
      <c r="D177" s="183">
        <v>0</v>
      </c>
      <c r="E177" s="182"/>
      <c r="F177" s="419">
        <f>F169+F172</f>
        <v>8285909</v>
      </c>
      <c r="G177" s="419"/>
      <c r="H177" s="184">
        <v>0</v>
      </c>
      <c r="I177" s="184"/>
      <c r="J177" s="419">
        <f>J169+J172</f>
        <v>8285909</v>
      </c>
      <c r="K177" s="419"/>
    </row>
    <row r="178" spans="1:11" ht="17.25" thickBot="1">
      <c r="A178" s="100"/>
      <c r="B178" s="101"/>
      <c r="C178" s="101"/>
      <c r="D178" s="101"/>
      <c r="E178" s="101"/>
      <c r="F178" s="85"/>
      <c r="G178" s="102"/>
      <c r="H178" s="102"/>
      <c r="I178" s="101"/>
      <c r="J178" s="88"/>
      <c r="K178" s="19"/>
    </row>
    <row r="179" spans="1:11">
      <c r="A179" s="185" t="s">
        <v>129</v>
      </c>
      <c r="B179" s="186"/>
      <c r="C179" s="186"/>
      <c r="D179" s="186"/>
      <c r="E179" s="186"/>
      <c r="F179" s="187"/>
      <c r="G179" s="188"/>
      <c r="H179" s="188"/>
      <c r="I179" s="186"/>
      <c r="J179" s="189"/>
      <c r="K179" s="190"/>
    </row>
    <row r="180" spans="1:11" ht="17.25" thickBot="1">
      <c r="A180" s="191"/>
      <c r="B180" s="192"/>
      <c r="C180" s="192"/>
      <c r="D180" s="192"/>
      <c r="E180" s="192"/>
      <c r="F180" s="193"/>
      <c r="G180" s="194"/>
      <c r="H180" s="194"/>
      <c r="I180" s="192"/>
      <c r="J180" s="195"/>
      <c r="K180" s="196"/>
    </row>
    <row r="181" spans="1:11" ht="17.25" thickBot="1">
      <c r="A181" s="100"/>
      <c r="B181" s="101"/>
      <c r="C181" s="101"/>
      <c r="D181" s="101"/>
      <c r="E181" s="101"/>
      <c r="F181" s="85"/>
      <c r="G181" s="102"/>
      <c r="H181" s="102"/>
      <c r="I181" s="101"/>
      <c r="J181" s="88"/>
      <c r="K181" s="19"/>
    </row>
    <row r="182" spans="1:11">
      <c r="A182" s="197" t="s">
        <v>130</v>
      </c>
      <c r="B182" s="198"/>
      <c r="C182" s="198"/>
      <c r="D182" s="198"/>
      <c r="E182" s="198"/>
      <c r="F182" s="198"/>
      <c r="G182" s="199"/>
      <c r="H182" s="199"/>
      <c r="I182" s="198"/>
      <c r="J182" s="198"/>
      <c r="K182" s="200"/>
    </row>
    <row r="183" spans="1:11" s="138" customFormat="1">
      <c r="A183" s="214" t="s">
        <v>144</v>
      </c>
      <c r="B183" s="214"/>
      <c r="C183" s="214"/>
      <c r="D183" s="214"/>
      <c r="E183" s="214"/>
      <c r="F183" s="214"/>
      <c r="G183" s="215"/>
      <c r="H183" s="215"/>
      <c r="I183" s="214"/>
      <c r="J183" s="214"/>
      <c r="K183" s="214"/>
    </row>
    <row r="184" spans="1:11" ht="17.25" thickBot="1">
      <c r="A184" s="100"/>
      <c r="B184" s="101"/>
      <c r="C184" s="101"/>
      <c r="D184" s="101"/>
      <c r="E184" s="101"/>
      <c r="F184" s="85"/>
      <c r="G184" s="102"/>
      <c r="H184" s="102"/>
      <c r="I184" s="101"/>
      <c r="J184" s="88"/>
      <c r="K184" s="19"/>
    </row>
    <row r="185" spans="1:11">
      <c r="A185" s="197" t="s">
        <v>131</v>
      </c>
      <c r="B185" s="198"/>
      <c r="C185" s="198"/>
      <c r="D185" s="198"/>
      <c r="E185" s="198"/>
      <c r="F185" s="198"/>
      <c r="G185" s="199"/>
      <c r="H185" s="199"/>
      <c r="I185" s="198"/>
      <c r="J185" s="198"/>
      <c r="K185" s="200"/>
    </row>
    <row r="186" spans="1:11" s="138" customFormat="1">
      <c r="A186" s="207" t="s">
        <v>145</v>
      </c>
      <c r="B186" s="208"/>
      <c r="C186" s="208"/>
      <c r="D186" s="208"/>
      <c r="E186" s="208"/>
      <c r="F186" s="208"/>
      <c r="G186" s="208"/>
      <c r="H186" s="208"/>
      <c r="I186" s="208"/>
      <c r="J186" s="208"/>
      <c r="K186" s="209"/>
    </row>
    <row r="187" spans="1:11" ht="17.25" thickBot="1">
      <c r="A187" s="100"/>
      <c r="B187" s="101"/>
      <c r="C187" s="101"/>
      <c r="D187" s="101"/>
      <c r="E187" s="101"/>
      <c r="F187" s="85"/>
      <c r="G187" s="102"/>
      <c r="H187" s="102"/>
      <c r="I187" s="101"/>
      <c r="J187" s="88"/>
      <c r="K187" s="19"/>
    </row>
    <row r="188" spans="1:11" ht="17.25" thickBot="1">
      <c r="A188" s="201" t="s">
        <v>132</v>
      </c>
      <c r="B188" s="202"/>
      <c r="C188" s="202"/>
      <c r="D188" s="202"/>
      <c r="E188" s="202"/>
      <c r="F188" s="203"/>
      <c r="G188" s="204"/>
      <c r="H188" s="204"/>
      <c r="I188" s="202"/>
      <c r="J188" s="205"/>
      <c r="K188" s="206"/>
    </row>
    <row r="189" spans="1:11" s="138" customFormat="1" ht="22.5" customHeight="1" thickBot="1">
      <c r="A189" s="210" t="s">
        <v>198</v>
      </c>
      <c r="B189" s="212" t="s">
        <v>199</v>
      </c>
      <c r="C189" s="212"/>
      <c r="D189" s="212"/>
      <c r="E189" s="212"/>
      <c r="F189" s="212"/>
      <c r="G189" s="398" t="s">
        <v>200</v>
      </c>
      <c r="H189" s="398"/>
      <c r="I189" s="398"/>
      <c r="J189" s="394" t="s">
        <v>24</v>
      </c>
      <c r="K189" s="395"/>
    </row>
    <row r="190" spans="1:11" s="138" customFormat="1" ht="69.75" customHeight="1" thickBot="1">
      <c r="A190" s="211"/>
      <c r="B190" s="213"/>
      <c r="C190" s="213"/>
      <c r="D190" s="213"/>
      <c r="E190" s="213"/>
      <c r="F190" s="213"/>
      <c r="G190" s="401" t="s">
        <v>219</v>
      </c>
      <c r="H190" s="402"/>
      <c r="I190" s="403"/>
      <c r="J190" s="396"/>
      <c r="K190" s="397"/>
    </row>
    <row r="191" spans="1:11" s="138" customFormat="1">
      <c r="A191" s="143">
        <v>1</v>
      </c>
      <c r="B191" s="399" t="s">
        <v>201</v>
      </c>
      <c r="C191" s="399"/>
      <c r="D191" s="399"/>
      <c r="E191" s="399"/>
      <c r="F191" s="400"/>
      <c r="G191" s="218">
        <v>480000</v>
      </c>
      <c r="H191" s="219"/>
      <c r="I191" s="220"/>
      <c r="J191" s="411">
        <v>480000</v>
      </c>
      <c r="K191" s="412"/>
    </row>
    <row r="192" spans="1:11" s="138" customFormat="1">
      <c r="A192" s="144"/>
      <c r="B192" s="390" t="s">
        <v>202</v>
      </c>
      <c r="C192" s="390"/>
      <c r="D192" s="390"/>
      <c r="E192" s="390"/>
      <c r="F192" s="391"/>
      <c r="G192" s="218" t="s">
        <v>143</v>
      </c>
      <c r="H192" s="219"/>
      <c r="I192" s="220"/>
      <c r="J192" s="392" t="s">
        <v>143</v>
      </c>
      <c r="K192" s="393"/>
    </row>
    <row r="193" spans="1:11" s="138" customFormat="1">
      <c r="A193" s="144"/>
      <c r="B193" s="390" t="s">
        <v>203</v>
      </c>
      <c r="C193" s="390"/>
      <c r="D193" s="390"/>
      <c r="E193" s="390"/>
      <c r="F193" s="391"/>
      <c r="G193" s="218" t="s">
        <v>143</v>
      </c>
      <c r="H193" s="219"/>
      <c r="I193" s="220"/>
      <c r="J193" s="392" t="s">
        <v>143</v>
      </c>
      <c r="K193" s="393"/>
    </row>
    <row r="194" spans="1:11" s="138" customFormat="1">
      <c r="A194" s="144">
        <v>2</v>
      </c>
      <c r="B194" s="390" t="s">
        <v>204</v>
      </c>
      <c r="C194" s="390"/>
      <c r="D194" s="390"/>
      <c r="E194" s="390"/>
      <c r="F194" s="391"/>
      <c r="G194" s="218" t="s">
        <v>143</v>
      </c>
      <c r="H194" s="219"/>
      <c r="I194" s="220"/>
      <c r="J194" s="392" t="s">
        <v>143</v>
      </c>
      <c r="K194" s="393"/>
    </row>
    <row r="195" spans="1:11" s="138" customFormat="1">
      <c r="A195" s="144">
        <v>3</v>
      </c>
      <c r="B195" s="390" t="s">
        <v>205</v>
      </c>
      <c r="C195" s="390"/>
      <c r="D195" s="390"/>
      <c r="E195" s="390"/>
      <c r="F195" s="391"/>
      <c r="G195" s="218" t="s">
        <v>143</v>
      </c>
      <c r="H195" s="219"/>
      <c r="I195" s="220"/>
      <c r="J195" s="392" t="s">
        <v>143</v>
      </c>
      <c r="K195" s="393"/>
    </row>
    <row r="196" spans="1:11" s="138" customFormat="1">
      <c r="A196" s="144">
        <v>4</v>
      </c>
      <c r="B196" s="390" t="s">
        <v>206</v>
      </c>
      <c r="C196" s="390"/>
      <c r="D196" s="390"/>
      <c r="E196" s="390"/>
      <c r="F196" s="391"/>
      <c r="G196" s="218" t="s">
        <v>143</v>
      </c>
      <c r="H196" s="219"/>
      <c r="I196" s="220"/>
      <c r="J196" s="392" t="s">
        <v>143</v>
      </c>
      <c r="K196" s="393"/>
    </row>
    <row r="197" spans="1:11" s="138" customFormat="1">
      <c r="A197" s="144"/>
      <c r="B197" s="390" t="s">
        <v>207</v>
      </c>
      <c r="C197" s="390"/>
      <c r="D197" s="390"/>
      <c r="E197" s="390"/>
      <c r="F197" s="391"/>
      <c r="G197" s="218" t="s">
        <v>143</v>
      </c>
      <c r="H197" s="219"/>
      <c r="I197" s="220"/>
      <c r="J197" s="392" t="s">
        <v>143</v>
      </c>
      <c r="K197" s="393"/>
    </row>
    <row r="198" spans="1:11" s="138" customFormat="1" ht="17.25" thickBot="1">
      <c r="A198" s="145"/>
      <c r="B198" s="216" t="s">
        <v>24</v>
      </c>
      <c r="C198" s="216"/>
      <c r="D198" s="216"/>
      <c r="E198" s="216"/>
      <c r="F198" s="217"/>
      <c r="G198" s="218">
        <f>SUM(G191:H197)</f>
        <v>480000</v>
      </c>
      <c r="H198" s="219"/>
      <c r="I198" s="220"/>
      <c r="J198" s="409">
        <f>SUM(J191:K197)</f>
        <v>480000</v>
      </c>
      <c r="K198" s="410"/>
    </row>
    <row r="199" spans="1:11" ht="17.25" thickBot="1">
      <c r="A199" s="100"/>
      <c r="B199" s="101"/>
      <c r="C199" s="101"/>
      <c r="D199" s="101"/>
      <c r="E199" s="101"/>
      <c r="F199" s="85"/>
      <c r="G199" s="102"/>
      <c r="H199" s="102"/>
      <c r="I199" s="101"/>
      <c r="J199" s="88"/>
      <c r="K199" s="19"/>
    </row>
    <row r="200" spans="1:11">
      <c r="A200" s="177" t="s">
        <v>133</v>
      </c>
      <c r="B200" s="178"/>
      <c r="C200" s="178"/>
      <c r="D200" s="178"/>
      <c r="E200" s="178"/>
      <c r="F200" s="178"/>
      <c r="G200" s="179"/>
      <c r="H200" s="179"/>
      <c r="I200" s="178"/>
      <c r="J200" s="178"/>
      <c r="K200" s="180"/>
    </row>
    <row r="201" spans="1:11" s="138" customFormat="1">
      <c r="A201" s="146" t="s">
        <v>146</v>
      </c>
      <c r="B201" s="136"/>
      <c r="C201" s="136"/>
      <c r="D201" s="136"/>
      <c r="E201" s="136"/>
      <c r="F201" s="136"/>
      <c r="G201" s="137"/>
      <c r="H201" s="137"/>
      <c r="I201" s="105"/>
      <c r="J201" s="105"/>
      <c r="K201" s="147"/>
    </row>
    <row r="202" spans="1:11">
      <c r="A202" s="148"/>
      <c r="B202" s="149"/>
      <c r="C202" s="149"/>
      <c r="D202" s="149"/>
      <c r="E202" s="150"/>
      <c r="F202" s="149"/>
      <c r="G202" s="149"/>
      <c r="H202" s="149"/>
      <c r="I202" s="149"/>
      <c r="J202" s="149"/>
      <c r="K202" s="151"/>
    </row>
    <row r="203" spans="1:11">
      <c r="A203" s="148"/>
      <c r="B203" s="149"/>
      <c r="C203" s="149"/>
      <c r="D203" s="149"/>
      <c r="E203" s="150"/>
      <c r="F203" s="149"/>
      <c r="G203" s="149"/>
      <c r="H203" s="149"/>
      <c r="I203" s="149"/>
      <c r="J203" s="149"/>
      <c r="K203" s="151"/>
    </row>
    <row r="204" spans="1:11">
      <c r="A204" s="152" t="s">
        <v>209</v>
      </c>
      <c r="B204" s="153"/>
      <c r="C204" s="153"/>
      <c r="D204" s="153"/>
      <c r="E204" s="154"/>
      <c r="F204" s="153"/>
      <c r="G204" s="153"/>
      <c r="H204" s="153"/>
      <c r="I204" s="153" t="s">
        <v>213</v>
      </c>
      <c r="J204" s="153"/>
      <c r="K204" s="155"/>
    </row>
    <row r="205" spans="1:11">
      <c r="A205" s="152" t="s">
        <v>210</v>
      </c>
      <c r="B205" s="153"/>
      <c r="C205" s="153"/>
      <c r="D205" s="153"/>
      <c r="E205" s="154"/>
      <c r="F205" s="153"/>
      <c r="G205" s="153"/>
      <c r="H205" s="153"/>
      <c r="I205" s="153" t="s">
        <v>214</v>
      </c>
      <c r="J205" s="153"/>
      <c r="K205" s="155"/>
    </row>
    <row r="206" spans="1:11">
      <c r="A206" s="152" t="s">
        <v>211</v>
      </c>
      <c r="B206" s="153"/>
      <c r="C206" s="153"/>
      <c r="D206" s="153"/>
      <c r="E206" s="154"/>
      <c r="F206" s="153"/>
      <c r="G206" s="153"/>
      <c r="H206" s="153"/>
      <c r="I206" s="153"/>
      <c r="J206" s="153"/>
      <c r="K206" s="155"/>
    </row>
    <row r="207" spans="1:11">
      <c r="A207" s="152" t="s">
        <v>212</v>
      </c>
      <c r="B207" s="153"/>
      <c r="C207" s="153"/>
      <c r="D207" s="153"/>
      <c r="E207" s="154"/>
      <c r="F207" s="153"/>
      <c r="G207" s="153"/>
      <c r="H207" s="153"/>
      <c r="I207" s="153"/>
      <c r="J207" s="153"/>
      <c r="K207" s="155"/>
    </row>
    <row r="208" spans="1:11">
      <c r="A208" s="152"/>
      <c r="B208" s="153"/>
      <c r="C208" s="153"/>
      <c r="D208" s="153"/>
      <c r="E208" s="154"/>
      <c r="F208" s="153"/>
      <c r="G208" s="153"/>
      <c r="H208" s="153"/>
      <c r="I208" s="153"/>
      <c r="J208" s="153"/>
      <c r="K208" s="155"/>
    </row>
    <row r="209" spans="1:11">
      <c r="A209" s="407" t="s">
        <v>226</v>
      </c>
      <c r="B209" s="408"/>
      <c r="C209" s="153"/>
      <c r="D209" s="153"/>
      <c r="E209" s="154"/>
      <c r="F209" s="153"/>
      <c r="G209" s="153"/>
      <c r="H209" s="153"/>
      <c r="I209" s="153" t="s">
        <v>215</v>
      </c>
      <c r="J209" s="153"/>
      <c r="K209" s="155"/>
    </row>
    <row r="210" spans="1:11">
      <c r="A210" s="407" t="s">
        <v>217</v>
      </c>
      <c r="B210" s="408"/>
      <c r="C210" s="153"/>
      <c r="D210" s="153"/>
      <c r="E210" s="154"/>
      <c r="F210" s="153"/>
      <c r="G210" s="153"/>
      <c r="H210" s="153"/>
      <c r="I210" s="153" t="s">
        <v>216</v>
      </c>
      <c r="J210" s="153"/>
      <c r="K210" s="155"/>
    </row>
    <row r="211" spans="1:11">
      <c r="A211" s="152"/>
      <c r="B211" s="153"/>
      <c r="C211" s="153"/>
      <c r="D211" s="153"/>
      <c r="E211" s="154"/>
      <c r="F211" s="153"/>
      <c r="G211" s="153"/>
      <c r="H211" s="153"/>
      <c r="I211" s="153" t="s">
        <v>218</v>
      </c>
      <c r="J211" s="153"/>
      <c r="K211" s="155"/>
    </row>
    <row r="212" spans="1:11" ht="17.25" thickBot="1">
      <c r="A212" s="156"/>
      <c r="B212" s="157"/>
      <c r="C212" s="157"/>
      <c r="D212" s="157"/>
      <c r="E212" s="158"/>
      <c r="F212" s="157"/>
      <c r="G212" s="157"/>
      <c r="H212" s="157"/>
      <c r="I212" s="157"/>
      <c r="J212" s="157"/>
      <c r="K212" s="159"/>
    </row>
  </sheetData>
  <mergeCells count="262">
    <mergeCell ref="B150:D150"/>
    <mergeCell ref="B151:D151"/>
    <mergeCell ref="B122:D122"/>
    <mergeCell ref="B123:D123"/>
    <mergeCell ref="B124:D124"/>
    <mergeCell ref="B125:D125"/>
    <mergeCell ref="B126:D126"/>
    <mergeCell ref="B127:D127"/>
    <mergeCell ref="B196:F196"/>
    <mergeCell ref="J196:K196"/>
    <mergeCell ref="B197:F197"/>
    <mergeCell ref="J197:K197"/>
    <mergeCell ref="J189:K190"/>
    <mergeCell ref="G189:I189"/>
    <mergeCell ref="B191:F191"/>
    <mergeCell ref="J191:K191"/>
    <mergeCell ref="B192:F192"/>
    <mergeCell ref="J192:K192"/>
    <mergeCell ref="B193:F193"/>
    <mergeCell ref="J193:K193"/>
    <mergeCell ref="B194:F194"/>
    <mergeCell ref="J194:K194"/>
    <mergeCell ref="B195:F195"/>
    <mergeCell ref="J195:K195"/>
    <mergeCell ref="G190:I190"/>
    <mergeCell ref="G191:I191"/>
    <mergeCell ref="A80:B80"/>
    <mergeCell ref="A82:B82"/>
    <mergeCell ref="A84:B84"/>
    <mergeCell ref="A86:B86"/>
    <mergeCell ref="A1:K5"/>
    <mergeCell ref="A27:K27"/>
    <mergeCell ref="A71:B71"/>
    <mergeCell ref="A72:K72"/>
    <mergeCell ref="A73:B73"/>
    <mergeCell ref="A74:B74"/>
    <mergeCell ref="A75:B75"/>
    <mergeCell ref="A76:B76"/>
    <mergeCell ref="A77:B77"/>
    <mergeCell ref="A78:B78"/>
    <mergeCell ref="A79:B79"/>
    <mergeCell ref="A62:B62"/>
    <mergeCell ref="A63:B63"/>
    <mergeCell ref="A64:K64"/>
    <mergeCell ref="A65:K65"/>
    <mergeCell ref="A66:K66"/>
    <mergeCell ref="A67:B67"/>
    <mergeCell ref="A68:B68"/>
    <mergeCell ref="A69:K69"/>
    <mergeCell ref="A70:B70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44:B44"/>
    <mergeCell ref="A45:B45"/>
    <mergeCell ref="A46:B46"/>
    <mergeCell ref="A47:B47"/>
    <mergeCell ref="A48:B48"/>
    <mergeCell ref="A49:B49"/>
    <mergeCell ref="A50:B50"/>
    <mergeCell ref="A51:B51"/>
    <mergeCell ref="A52:K52"/>
    <mergeCell ref="A35:B35"/>
    <mergeCell ref="A36:B36"/>
    <mergeCell ref="A37:B37"/>
    <mergeCell ref="A38:B38"/>
    <mergeCell ref="A39:K39"/>
    <mergeCell ref="A40:K40"/>
    <mergeCell ref="A41:B41"/>
    <mergeCell ref="A42:B42"/>
    <mergeCell ref="A43:B43"/>
    <mergeCell ref="A25:B25"/>
    <mergeCell ref="A28:B28"/>
    <mergeCell ref="A29:B29"/>
    <mergeCell ref="A30:B30"/>
    <mergeCell ref="A31:B31"/>
    <mergeCell ref="A32:B32"/>
    <mergeCell ref="A33:B33"/>
    <mergeCell ref="A34:B34"/>
    <mergeCell ref="B21:E21"/>
    <mergeCell ref="B16:F16"/>
    <mergeCell ref="G16:H16"/>
    <mergeCell ref="I16:K16"/>
    <mergeCell ref="F21:G21"/>
    <mergeCell ref="H21:I21"/>
    <mergeCell ref="J21:K21"/>
    <mergeCell ref="A22:K22"/>
    <mergeCell ref="A23:K23"/>
    <mergeCell ref="A24:B24"/>
    <mergeCell ref="C24:F24"/>
    <mergeCell ref="G24:J24"/>
    <mergeCell ref="B17:F17"/>
    <mergeCell ref="G17:H17"/>
    <mergeCell ref="I17:K17"/>
    <mergeCell ref="A18:K18"/>
    <mergeCell ref="B19:E19"/>
    <mergeCell ref="F19:G19"/>
    <mergeCell ref="H19:I19"/>
    <mergeCell ref="J19:K19"/>
    <mergeCell ref="B20:K20"/>
    <mergeCell ref="A11:E11"/>
    <mergeCell ref="A12:E12"/>
    <mergeCell ref="A13:E13"/>
    <mergeCell ref="A14:K14"/>
    <mergeCell ref="B15:F15"/>
    <mergeCell ref="G15:H15"/>
    <mergeCell ref="I15:K15"/>
    <mergeCell ref="F11:K11"/>
    <mergeCell ref="F12:K12"/>
    <mergeCell ref="F13:K13"/>
    <mergeCell ref="A6:K6"/>
    <mergeCell ref="A7:E7"/>
    <mergeCell ref="A8:E8"/>
    <mergeCell ref="A9:E9"/>
    <mergeCell ref="A10:E10"/>
    <mergeCell ref="F7:K7"/>
    <mergeCell ref="F8:K8"/>
    <mergeCell ref="F9:K9"/>
    <mergeCell ref="F10:K10"/>
    <mergeCell ref="A88:K88"/>
    <mergeCell ref="A89:K89"/>
    <mergeCell ref="B91:D91"/>
    <mergeCell ref="E91:G91"/>
    <mergeCell ref="H91:J91"/>
    <mergeCell ref="B92:D92"/>
    <mergeCell ref="B93:D93"/>
    <mergeCell ref="B94:D94"/>
    <mergeCell ref="B95:D95"/>
    <mergeCell ref="B96:D96"/>
    <mergeCell ref="B97:D97"/>
    <mergeCell ref="B98:D98"/>
    <mergeCell ref="B99:D99"/>
    <mergeCell ref="B100:D100"/>
    <mergeCell ref="B101:D101"/>
    <mergeCell ref="B102:D102"/>
    <mergeCell ref="B108:D108"/>
    <mergeCell ref="B121:D121"/>
    <mergeCell ref="A110:K110"/>
    <mergeCell ref="A115:K115"/>
    <mergeCell ref="B103:D103"/>
    <mergeCell ref="B104:D104"/>
    <mergeCell ref="B105:D105"/>
    <mergeCell ref="B106:D106"/>
    <mergeCell ref="B107:D107"/>
    <mergeCell ref="B112:D112"/>
    <mergeCell ref="E112:G112"/>
    <mergeCell ref="H112:J112"/>
    <mergeCell ref="B113:D113"/>
    <mergeCell ref="B117:D117"/>
    <mergeCell ref="B118:D118"/>
    <mergeCell ref="B119:D119"/>
    <mergeCell ref="B120:D120"/>
    <mergeCell ref="B128:D128"/>
    <mergeCell ref="B129:D129"/>
    <mergeCell ref="B130:D130"/>
    <mergeCell ref="B132:D132"/>
    <mergeCell ref="B133:D133"/>
    <mergeCell ref="B134:D134"/>
    <mergeCell ref="B135:D135"/>
    <mergeCell ref="B136:D136"/>
    <mergeCell ref="B137:D137"/>
    <mergeCell ref="B138:D138"/>
    <mergeCell ref="B139:D139"/>
    <mergeCell ref="B131:D131"/>
    <mergeCell ref="B140:D140"/>
    <mergeCell ref="B141:D141"/>
    <mergeCell ref="B142:D142"/>
    <mergeCell ref="B143:D143"/>
    <mergeCell ref="B144:D144"/>
    <mergeCell ref="B145:D145"/>
    <mergeCell ref="B146:D146"/>
    <mergeCell ref="B147:D147"/>
    <mergeCell ref="B148:D148"/>
    <mergeCell ref="B149:D149"/>
    <mergeCell ref="B152:D152"/>
    <mergeCell ref="B153:D153"/>
    <mergeCell ref="B156:D156"/>
    <mergeCell ref="E156:G156"/>
    <mergeCell ref="H156:J156"/>
    <mergeCell ref="A154:K154"/>
    <mergeCell ref="B157:D157"/>
    <mergeCell ref="B158:D158"/>
    <mergeCell ref="A166:K166"/>
    <mergeCell ref="A168:C168"/>
    <mergeCell ref="D168:E168"/>
    <mergeCell ref="F168:G168"/>
    <mergeCell ref="H168:I168"/>
    <mergeCell ref="J168:K168"/>
    <mergeCell ref="B160:D160"/>
    <mergeCell ref="B161:D161"/>
    <mergeCell ref="B163:D163"/>
    <mergeCell ref="B159:D159"/>
    <mergeCell ref="B164:D164"/>
    <mergeCell ref="A169:C169"/>
    <mergeCell ref="D169:E169"/>
    <mergeCell ref="F169:G169"/>
    <mergeCell ref="H169:I169"/>
    <mergeCell ref="J169:K169"/>
    <mergeCell ref="A170:C170"/>
    <mergeCell ref="D170:E170"/>
    <mergeCell ref="F170:G170"/>
    <mergeCell ref="H170:I170"/>
    <mergeCell ref="J170:K170"/>
    <mergeCell ref="H173:I173"/>
    <mergeCell ref="J173:K173"/>
    <mergeCell ref="A174:C174"/>
    <mergeCell ref="D174:E174"/>
    <mergeCell ref="F174:G174"/>
    <mergeCell ref="H174:I174"/>
    <mergeCell ref="J174:K174"/>
    <mergeCell ref="A171:C171"/>
    <mergeCell ref="D171:E171"/>
    <mergeCell ref="F171:G171"/>
    <mergeCell ref="H171:I171"/>
    <mergeCell ref="J171:K171"/>
    <mergeCell ref="A172:C172"/>
    <mergeCell ref="D172:E172"/>
    <mergeCell ref="F172:G172"/>
    <mergeCell ref="H172:I172"/>
    <mergeCell ref="J172:K172"/>
    <mergeCell ref="A173:C173"/>
    <mergeCell ref="D173:E173"/>
    <mergeCell ref="F173:G173"/>
    <mergeCell ref="A200:K200"/>
    <mergeCell ref="A177:C177"/>
    <mergeCell ref="D177:E177"/>
    <mergeCell ref="F177:G177"/>
    <mergeCell ref="H177:I177"/>
    <mergeCell ref="J177:K177"/>
    <mergeCell ref="A179:K180"/>
    <mergeCell ref="A182:K182"/>
    <mergeCell ref="A185:K185"/>
    <mergeCell ref="A188:K188"/>
    <mergeCell ref="A186:K186"/>
    <mergeCell ref="A189:A190"/>
    <mergeCell ref="B189:F190"/>
    <mergeCell ref="A183:K183"/>
    <mergeCell ref="B198:F198"/>
    <mergeCell ref="J198:K198"/>
    <mergeCell ref="G198:I198"/>
    <mergeCell ref="G192:I192"/>
    <mergeCell ref="G193:I193"/>
    <mergeCell ref="G194:I194"/>
    <mergeCell ref="G195:I195"/>
    <mergeCell ref="G196:I196"/>
    <mergeCell ref="G197:I197"/>
    <mergeCell ref="A175:C175"/>
    <mergeCell ref="D175:E175"/>
    <mergeCell ref="F175:G175"/>
    <mergeCell ref="H175:I175"/>
    <mergeCell ref="J175:K175"/>
    <mergeCell ref="A176:C176"/>
    <mergeCell ref="D176:E176"/>
    <mergeCell ref="F176:G176"/>
    <mergeCell ref="H176:I176"/>
    <mergeCell ref="J176:K176"/>
  </mergeCells>
  <pageMargins left="0.69930555555555596" right="0.69930555555555596" top="0.75" bottom="0.75" header="0.3" footer="0.3"/>
  <pageSetup orientation="portrait" horizontalDpi="120" verticalDpi="144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C12" sqref="C12:D15"/>
    </sheetView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PC</cp:lastModifiedBy>
  <dcterms:created xsi:type="dcterms:W3CDTF">2006-09-16T00:00:00Z</dcterms:created>
  <dcterms:modified xsi:type="dcterms:W3CDTF">2021-08-25T16:33:00Z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1033-10.2.0.5820</vt:lpwstr>
  </property>
</Properties>
</file>